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66925"/>
  <mc:AlternateContent xmlns:mc="http://schemas.openxmlformats.org/markup-compatibility/2006">
    <mc:Choice Requires="x15">
      <x15ac:absPath xmlns:x15ac="http://schemas.microsoft.com/office/spreadsheetml/2010/11/ac" url="\\192.168.10.156\ifsca_share\Jatin\Monthly_revised_forms_updated\"/>
    </mc:Choice>
  </mc:AlternateContent>
  <xr:revisionPtr revIDLastSave="0" documentId="13_ncr:1_{4ACE0C65-D785-45B8-BB24-43E4CD443E9F}" xr6:coauthVersionLast="47" xr6:coauthVersionMax="47" xr10:uidLastSave="{00000000-0000-0000-0000-000000000000}"/>
  <bookViews>
    <workbookView xWindow="-120" yWindow="-120" windowWidth="29040" windowHeight="15720" xr2:uid="{767B0BDE-C84A-41C4-811F-BEC907A7929B}"/>
  </bookViews>
  <sheets>
    <sheet name="Montly Report" sheetId="1" r:id="rId1"/>
    <sheet name="Validation Sheet"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8" i="1" l="1"/>
  <c r="E45" i="1"/>
  <c r="E43" i="1" s="1"/>
  <c r="H35" i="1"/>
  <c r="G35" i="1"/>
  <c r="F35" i="1"/>
  <c r="H29" i="1"/>
  <c r="G29" i="1"/>
  <c r="E35" i="1"/>
  <c r="J29" i="1"/>
  <c r="I29" i="1"/>
  <c r="E51" i="1" l="1"/>
  <c r="E53" i="1" s="1"/>
  <c r="E19" i="1"/>
  <c r="C19" i="1"/>
  <c r="E11" i="2"/>
  <c r="E10" i="2"/>
  <c r="E7" i="2"/>
  <c r="E9" i="2" s="1"/>
  <c r="H6" i="2"/>
  <c r="H4" i="2" s="1"/>
  <c r="E6" i="2"/>
  <c r="G4" i="2"/>
  <c r="F4" i="2"/>
  <c r="E4" i="2"/>
  <c r="E5" i="2" s="1"/>
  <c r="G3" i="2"/>
  <c r="F3" i="2"/>
  <c r="E3" i="2"/>
  <c r="H2" i="2" l="1"/>
  <c r="E8" i="2"/>
  <c r="D13" i="1" l="1"/>
</calcChain>
</file>

<file path=xl/sharedStrings.xml><?xml version="1.0" encoding="utf-8"?>
<sst xmlns="http://schemas.openxmlformats.org/spreadsheetml/2006/main" count="130" uniqueCount="106">
  <si>
    <t xml:space="preserve">Note: </t>
  </si>
  <si>
    <t>Name of FC/FU (as per CoR)</t>
  </si>
  <si>
    <t>April</t>
  </si>
  <si>
    <t>Number</t>
  </si>
  <si>
    <t>November</t>
  </si>
  <si>
    <t>For Year/Month ending</t>
  </si>
  <si>
    <t>Year</t>
  </si>
  <si>
    <t>Month</t>
  </si>
  <si>
    <t>May</t>
  </si>
  <si>
    <t>January</t>
  </si>
  <si>
    <t>February</t>
  </si>
  <si>
    <t>March</t>
  </si>
  <si>
    <t>June</t>
  </si>
  <si>
    <t>July</t>
  </si>
  <si>
    <t>August</t>
  </si>
  <si>
    <t>September</t>
  </si>
  <si>
    <t>October</t>
  </si>
  <si>
    <t>December</t>
  </si>
  <si>
    <t>Day</t>
  </si>
  <si>
    <t>Date of commencement</t>
  </si>
  <si>
    <t>LY</t>
  </si>
  <si>
    <t>&gt;29</t>
  </si>
  <si>
    <t>ABOVE TRUE</t>
  </si>
  <si>
    <t>Not Feb</t>
  </si>
  <si>
    <t>&gt;30</t>
  </si>
  <si>
    <t>&gt;28</t>
  </si>
  <si>
    <t>BOTH TRUE</t>
  </si>
  <si>
    <t xml:space="preserve">Month No. </t>
  </si>
  <si>
    <t>Date of report</t>
  </si>
  <si>
    <t>Date of year/month of report</t>
  </si>
  <si>
    <t>Month of report</t>
  </si>
  <si>
    <t>iii.    In case a cell is higlighted, it indicates an invalid input. Please click on highlighted cell to read error message.</t>
  </si>
  <si>
    <t>Date of submission of Report</t>
  </si>
  <si>
    <t>In current month</t>
  </si>
  <si>
    <t>Cumulative (from inception to current month)</t>
  </si>
  <si>
    <t xml:space="preserve">Staff  Expenses
</t>
  </si>
  <si>
    <t>Other  Expenses</t>
  </si>
  <si>
    <t>Provision  for  tax</t>
  </si>
  <si>
    <t>Net  profit  /  Net  loss</t>
  </si>
  <si>
    <t>i.        Every financial reporting shall be in US Dollar (rounded off to the nearest Dollar), unless otherwise specified by the Authority;</t>
  </si>
  <si>
    <t>ii.       Updated information for the period of report to be provided hereunder, including changes since submission of last report (if any). If no report has been submitted as yet, information as on date may be furnished.</t>
  </si>
  <si>
    <t>Revenue from operations</t>
  </si>
  <si>
    <t>Gross Income</t>
  </si>
  <si>
    <t>Other income (please specify item wise and insert more rows if required)</t>
  </si>
  <si>
    <t>Operational  surplus/deficit</t>
  </si>
  <si>
    <t>i</t>
  </si>
  <si>
    <t>ii</t>
  </si>
  <si>
    <t>iii</t>
  </si>
  <si>
    <t>iv</t>
  </si>
  <si>
    <t xml:space="preserve">For the period of report, have the requirements w.r.t. </t>
  </si>
  <si>
    <t>Yes/No</t>
  </si>
  <si>
    <t>Yes</t>
  </si>
  <si>
    <t>No</t>
  </si>
  <si>
    <t>Total  Expenses (i+ii)</t>
  </si>
  <si>
    <t>Export Invoice Trade Financing</t>
  </si>
  <si>
    <t>Reverse Trade Financing</t>
  </si>
  <si>
    <t>Bill discounting under Letter of Credit</t>
  </si>
  <si>
    <t>Supply Chain Finance for Exporters</t>
  </si>
  <si>
    <t>Export Credit (Packing Credit)</t>
  </si>
  <si>
    <t>Insurance / Credit Guarantee</t>
  </si>
  <si>
    <t xml:space="preserve">Factoring system </t>
  </si>
  <si>
    <t>other trade product</t>
  </si>
  <si>
    <t>Day/Month/Year of submisison of Report</t>
  </si>
  <si>
    <t>Onboarding of participants</t>
  </si>
  <si>
    <t>Exporters</t>
  </si>
  <si>
    <t>Importers</t>
  </si>
  <si>
    <t>Financiers</t>
  </si>
  <si>
    <t xml:space="preserve">Insurance/Credit Guarantee Institutions </t>
  </si>
  <si>
    <t>v</t>
  </si>
  <si>
    <t xml:space="preserve">Others eligible entities  (please provide information for each separately) </t>
  </si>
  <si>
    <t>Currency</t>
  </si>
  <si>
    <t>No. of transactions</t>
  </si>
  <si>
    <t>Current month</t>
  </si>
  <si>
    <t>Cumulative for Current FY</t>
  </si>
  <si>
    <t>Air Waybill</t>
  </si>
  <si>
    <t>Bill of Lading</t>
  </si>
  <si>
    <t>Certificate of Origin</t>
  </si>
  <si>
    <t>Combined Transport Document</t>
  </si>
  <si>
    <t>Draft (or Bill of Exchange)</t>
  </si>
  <si>
    <t>Insurance Policy (or Certificate)</t>
  </si>
  <si>
    <t>Packing List/Specification</t>
  </si>
  <si>
    <t>Inspection Certificate</t>
  </si>
  <si>
    <t>Invoice</t>
  </si>
  <si>
    <t>other trade document</t>
  </si>
  <si>
    <t>Activity (mention name of activity in adjacent cell in case of other trade product)</t>
  </si>
  <si>
    <t>TFU (mention name of STD in adjacent cell in case of other trade document)</t>
  </si>
  <si>
    <t>COR granted for (for other trade product, mention name of activity in adjacent cell). Add additional rows for multiple products permitted.</t>
  </si>
  <si>
    <t>Information on Financiers</t>
  </si>
  <si>
    <t>Name of Financier</t>
  </si>
  <si>
    <t>Know Your Customer norms, combating of financing of terrorism and other anti-money laundering requirements, as specified in Clause G of the Regualtions been adhered to</t>
  </si>
  <si>
    <t>Country of beneficiary</t>
  </si>
  <si>
    <t>Name of Financial Regulator in the Country of incorporation/ operations</t>
  </si>
  <si>
    <t>Proforma for furnishing information/Declaration (Monthly) to the International Financial Services Centre (IFSC) Authority relating to operations of a Finance Company/Finance Unit authorized for setting up of ITFS platforms in the GIFT IFSC (to be furnished within 15 days' of end of Month)</t>
  </si>
  <si>
    <t>Information on Defaulters</t>
  </si>
  <si>
    <t>Name of Defaulter</t>
  </si>
  <si>
    <t xml:space="preserve">Name of Financier against whom the default has been commited </t>
  </si>
  <si>
    <t>Country of defaulter</t>
  </si>
  <si>
    <t>No. of Days since the amount  overdue</t>
  </si>
  <si>
    <t>Name of IFSCA ITFS platform entity(ies) with whom defaulter has/had previous association</t>
  </si>
  <si>
    <t>No of employees</t>
  </si>
  <si>
    <t xml:space="preserve">iv. </t>
  </si>
  <si>
    <t>"Framework" means Framework for setting up of International Trade Financing Services Platform (‘ITFS’) for providing Trade Finance Services at International Financial Services Centres (‘IFSCs’).</t>
  </si>
  <si>
    <t>Do all financiers onboarded on the platform qualify as financiers as defined in Para B(ii) of framework</t>
  </si>
  <si>
    <t>Value (in million USD)</t>
  </si>
  <si>
    <t>Country of incorporation / operations</t>
  </si>
  <si>
    <t>Total amount overdue (in million USD)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</si>
</sst>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409]mmmm\ d\,\ yyyy;@"/>
    <numFmt numFmtId="166" formatCode="[$-409]d\-mmm\-yy;@"/>
    <numFmt numFmtId="167" formatCode="dd/mm/yyyy;@"/>
    <numFmt numFmtId="168" formatCode="&quot;$&quot;#,##0.00"/>
  </numFmts>
  <fonts count="20">
    <font>
      <sz val="11"/>
      <color theme="1"/>
      <name val="Calibri"/>
      <family val="2"/>
      <scheme val="minor"/>
    </font>
    <font>
      <b/>
      <sz val="11"/>
      <color theme="1"/>
      <name val="Calibri"/>
      <family val="2"/>
      <scheme val="minor"/>
    </font>
    <font>
      <b/>
      <sz val="11"/>
      <color theme="1"/>
      <name val="Century Gothic"/>
      <family val="2"/>
    </font>
    <font>
      <sz val="11"/>
      <color theme="1"/>
      <name val="Century Gothic"/>
      <family val="2"/>
    </font>
    <font>
      <i/>
      <sz val="11"/>
      <color theme="1"/>
      <name val="Century Gothic"/>
      <family val="2"/>
    </font>
    <font>
      <b/>
      <sz val="11"/>
      <color indexed="8"/>
      <name val="Century Gothic"/>
      <family val="2"/>
    </font>
    <font>
      <sz val="11"/>
      <color rgb="FF000000"/>
      <name val="Arial"/>
      <family val="2"/>
      <charset val="1"/>
    </font>
    <font>
      <sz val="10"/>
      <color theme="1"/>
      <name val="Arial Unicode MS"/>
    </font>
    <font>
      <sz val="11"/>
      <color indexed="8"/>
      <name val="Calibri"/>
      <family val="2"/>
    </font>
    <font>
      <u/>
      <sz val="11"/>
      <color indexed="12"/>
      <name val="Calibri"/>
      <family val="2"/>
    </font>
    <font>
      <sz val="10"/>
      <name val="Arial "/>
    </font>
    <font>
      <sz val="10"/>
      <name val="Arial"/>
      <family val="2"/>
    </font>
    <font>
      <b/>
      <i/>
      <sz val="11"/>
      <color theme="1"/>
      <name val="Century Gothic"/>
      <family val="2"/>
    </font>
    <font>
      <sz val="11"/>
      <color indexed="8"/>
      <name val="Century Gothic"/>
      <family val="2"/>
    </font>
    <font>
      <sz val="10"/>
      <color theme="1"/>
      <name val="Calibri"/>
      <family val="2"/>
      <scheme val="minor"/>
    </font>
    <font>
      <sz val="11"/>
      <name val="Century Gothic"/>
      <family val="2"/>
    </font>
    <font>
      <b/>
      <sz val="11"/>
      <name val="Century Gothic"/>
      <family val="2"/>
    </font>
    <font>
      <sz val="11.5"/>
      <color theme="1"/>
      <name val="Calibri"/>
      <family val="2"/>
    </font>
    <font>
      <sz val="11.5"/>
      <color rgb="FF000000"/>
      <name val="Times New Roman"/>
      <family val="1"/>
    </font>
    <font>
      <sz val="11"/>
      <color rgb="FFFF0000"/>
      <name val="Century Gothic"/>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rgb="FFFFFFCC"/>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7">
    <xf numFmtId="0" fontId="0" fillId="0" borderId="0"/>
    <xf numFmtId="164" fontId="8" fillId="0" borderId="0" applyFont="0" applyFill="0" applyBorder="0" applyAlignment="0" applyProtection="0"/>
    <xf numFmtId="0" fontId="9" fillId="0" borderId="0" applyNumberFormat="0" applyFill="0" applyBorder="0" applyAlignment="0" applyProtection="0">
      <alignment vertical="top"/>
      <protection locked="0"/>
    </xf>
    <xf numFmtId="0" fontId="8" fillId="0" borderId="0"/>
    <xf numFmtId="0" fontId="11" fillId="0" borderId="0"/>
    <xf numFmtId="0" fontId="10" fillId="0" borderId="0"/>
    <xf numFmtId="0" fontId="11" fillId="0" borderId="0"/>
  </cellStyleXfs>
  <cellXfs count="112">
    <xf numFmtId="0" fontId="0" fillId="0" borderId="0" xfId="0"/>
    <xf numFmtId="0" fontId="0" fillId="2" borderId="0" xfId="0" applyFill="1" applyAlignment="1" applyProtection="1">
      <alignment vertical="top"/>
      <protection locked="0"/>
    </xf>
    <xf numFmtId="0" fontId="1" fillId="2" borderId="0" xfId="0" applyFont="1" applyFill="1" applyAlignment="1" applyProtection="1">
      <alignment vertical="top"/>
      <protection locked="0"/>
    </xf>
    <xf numFmtId="0" fontId="2" fillId="2" borderId="0" xfId="0" applyFont="1" applyFill="1" applyAlignment="1">
      <alignment vertical="top" wrapText="1"/>
    </xf>
    <xf numFmtId="0" fontId="3" fillId="2" borderId="0" xfId="0" applyFont="1" applyFill="1" applyAlignment="1" applyProtection="1">
      <alignment vertical="top" wrapText="1"/>
      <protection locked="0"/>
    </xf>
    <xf numFmtId="166" fontId="6" fillId="4" borderId="1" xfId="0" applyNumberFormat="1" applyFont="1" applyFill="1" applyBorder="1" applyAlignment="1">
      <alignment horizontal="center" vertical="top" wrapText="1"/>
    </xf>
    <xf numFmtId="0" fontId="1" fillId="0" borderId="0" xfId="0" applyFont="1"/>
    <xf numFmtId="14" fontId="0" fillId="2" borderId="0" xfId="0" applyNumberFormat="1" applyFill="1" applyAlignment="1" applyProtection="1">
      <alignment vertical="top"/>
      <protection locked="0"/>
    </xf>
    <xf numFmtId="0" fontId="7" fillId="0" borderId="0" xfId="0" applyFont="1"/>
    <xf numFmtId="167" fontId="0" fillId="2" borderId="0" xfId="0" applyNumberFormat="1" applyFill="1" applyAlignment="1" applyProtection="1">
      <alignment vertical="top"/>
      <protection locked="0"/>
    </xf>
    <xf numFmtId="0" fontId="2" fillId="2" borderId="0" xfId="0" applyFont="1" applyFill="1" applyAlignment="1" applyProtection="1">
      <alignment vertical="top" wrapText="1"/>
      <protection locked="0"/>
    </xf>
    <xf numFmtId="0" fontId="2" fillId="2" borderId="0" xfId="0" applyFont="1" applyFill="1" applyAlignment="1" applyProtection="1">
      <alignment horizontal="center" vertical="top" wrapText="1"/>
      <protection locked="0"/>
    </xf>
    <xf numFmtId="0" fontId="14" fillId="0" borderId="0" xfId="0" applyFont="1" applyAlignment="1" applyProtection="1">
      <alignment vertical="top"/>
      <protection locked="0"/>
    </xf>
    <xf numFmtId="0" fontId="15" fillId="2" borderId="0" xfId="0" applyFont="1" applyFill="1" applyAlignment="1" applyProtection="1">
      <alignment vertical="top" wrapText="1"/>
      <protection locked="0"/>
    </xf>
    <xf numFmtId="0" fontId="16" fillId="2" borderId="0" xfId="0" applyFont="1" applyFill="1" applyAlignment="1" applyProtection="1">
      <alignment vertical="top" wrapText="1"/>
      <protection locked="0"/>
    </xf>
    <xf numFmtId="0" fontId="17" fillId="0" borderId="0" xfId="0" applyFont="1"/>
    <xf numFmtId="0" fontId="3" fillId="2" borderId="0" xfId="0" applyFont="1" applyFill="1" applyAlignment="1" applyProtection="1">
      <alignment horizontal="justify" vertical="top" wrapText="1"/>
      <protection locked="0"/>
    </xf>
    <xf numFmtId="0" fontId="18" fillId="0" borderId="0" xfId="0" applyFont="1" applyProtection="1">
      <protection locked="0"/>
    </xf>
    <xf numFmtId="0" fontId="4" fillId="2" borderId="0" xfId="0" applyFont="1" applyFill="1" applyAlignment="1" applyProtection="1">
      <alignment vertical="top" wrapText="1"/>
      <protection locked="0"/>
    </xf>
    <xf numFmtId="168" fontId="3" fillId="2" borderId="1" xfId="0" applyNumberFormat="1"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top" wrapText="1"/>
      <protection locked="0"/>
    </xf>
    <xf numFmtId="0" fontId="3" fillId="2" borderId="0" xfId="0" applyFont="1" applyFill="1" applyAlignment="1" applyProtection="1">
      <alignment horizontal="center" vertical="top" wrapText="1"/>
      <protection locked="0"/>
    </xf>
    <xf numFmtId="0" fontId="3" fillId="2" borderId="14" xfId="0" applyFont="1" applyFill="1" applyBorder="1" applyAlignment="1" applyProtection="1">
      <alignment vertical="top" wrapText="1"/>
      <protection locked="0"/>
    </xf>
    <xf numFmtId="0" fontId="3" fillId="2" borderId="6" xfId="0" applyFont="1" applyFill="1" applyBorder="1" applyAlignment="1" applyProtection="1">
      <alignment horizontal="justify" vertical="top" wrapText="1"/>
      <protection locked="0"/>
    </xf>
    <xf numFmtId="168" fontId="3" fillId="2" borderId="0" xfId="0" applyNumberFormat="1" applyFont="1" applyFill="1" applyAlignment="1" applyProtection="1">
      <alignment horizontal="center" vertical="top" wrapText="1"/>
      <protection locked="0"/>
    </xf>
    <xf numFmtId="0" fontId="2" fillId="2" borderId="1" xfId="0" applyFont="1" applyFill="1" applyBorder="1" applyAlignment="1" applyProtection="1">
      <alignment horizontal="center" vertical="top" wrapText="1"/>
      <protection locked="0"/>
    </xf>
    <xf numFmtId="0" fontId="3" fillId="2" borderId="4" xfId="0" applyFont="1" applyFill="1" applyBorder="1" applyAlignment="1" applyProtection="1">
      <alignment horizontal="center" vertical="top" wrapText="1"/>
      <protection locked="0"/>
    </xf>
    <xf numFmtId="0" fontId="2" fillId="2" borderId="4" xfId="0" applyFont="1" applyFill="1" applyBorder="1" applyAlignment="1" applyProtection="1">
      <alignment vertical="top" wrapText="1"/>
      <protection locked="0"/>
    </xf>
    <xf numFmtId="165" fontId="3" fillId="2" borderId="0" xfId="0" applyNumberFormat="1" applyFont="1" applyFill="1" applyAlignment="1" applyProtection="1">
      <alignment vertical="top" wrapText="1"/>
      <protection locked="0"/>
    </xf>
    <xf numFmtId="2" fontId="3" fillId="2" borderId="1" xfId="0" applyNumberFormat="1" applyFont="1" applyFill="1" applyBorder="1" applyAlignment="1" applyProtection="1">
      <alignment horizontal="center" vertical="top" wrapText="1"/>
      <protection locked="0"/>
    </xf>
    <xf numFmtId="49" fontId="3" fillId="2" borderId="1" xfId="0" applyNumberFormat="1" applyFont="1" applyFill="1" applyBorder="1" applyAlignment="1" applyProtection="1">
      <alignment horizontal="center" vertical="top" wrapText="1"/>
      <protection locked="0"/>
    </xf>
    <xf numFmtId="0" fontId="3" fillId="2" borderId="4" xfId="0" applyFont="1" applyFill="1" applyBorder="1" applyAlignment="1" applyProtection="1">
      <alignment vertical="top" wrapText="1"/>
      <protection locked="0"/>
    </xf>
    <xf numFmtId="0" fontId="3" fillId="2" borderId="3" xfId="0" applyFont="1" applyFill="1" applyBorder="1" applyAlignment="1" applyProtection="1">
      <alignment horizontal="center" vertical="center" wrapText="1"/>
      <protection locked="0"/>
    </xf>
    <xf numFmtId="167" fontId="3" fillId="2" borderId="1" xfId="0" applyNumberFormat="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2" fillId="2" borderId="8" xfId="0" applyFont="1" applyFill="1" applyBorder="1" applyAlignment="1" applyProtection="1">
      <alignment vertical="top" wrapText="1"/>
      <protection locked="0"/>
    </xf>
    <xf numFmtId="0" fontId="3" fillId="0" borderId="1" xfId="0" applyFont="1" applyBorder="1" applyAlignment="1" applyProtection="1">
      <alignment horizontal="center" vertical="top" wrapText="1"/>
      <protection locked="0"/>
    </xf>
    <xf numFmtId="3" fontId="5" fillId="3" borderId="2" xfId="0" applyNumberFormat="1" applyFont="1" applyFill="1" applyBorder="1" applyAlignment="1">
      <alignment horizontal="center" vertical="top" wrapText="1" shrinkToFit="1"/>
    </xf>
    <xf numFmtId="168" fontId="5" fillId="3" borderId="2" xfId="0" applyNumberFormat="1" applyFont="1" applyFill="1" applyBorder="1" applyAlignment="1">
      <alignment horizontal="center" vertical="top" wrapText="1" shrinkToFit="1"/>
    </xf>
    <xf numFmtId="3" fontId="5" fillId="3" borderId="1" xfId="0" applyNumberFormat="1" applyFont="1" applyFill="1" applyBorder="1" applyAlignment="1">
      <alignment horizontal="center" vertical="top" wrapText="1" shrinkToFit="1"/>
    </xf>
    <xf numFmtId="168" fontId="5" fillId="3" borderId="1" xfId="0" applyNumberFormat="1" applyFont="1" applyFill="1" applyBorder="1" applyAlignment="1">
      <alignment horizontal="center" vertical="top" wrapText="1" shrinkToFit="1"/>
    </xf>
    <xf numFmtId="0" fontId="4" fillId="2" borderId="0" xfId="0" applyFont="1" applyFill="1" applyAlignment="1">
      <alignment horizontal="left" vertical="top" wrapText="1"/>
    </xf>
    <xf numFmtId="0" fontId="2" fillId="2" borderId="1" xfId="0" applyFont="1" applyFill="1" applyBorder="1" applyAlignment="1">
      <alignment horizontal="center" vertical="top" wrapText="1"/>
    </xf>
    <xf numFmtId="0" fontId="3" fillId="2" borderId="1" xfId="0" applyFont="1" applyFill="1" applyBorder="1" applyAlignment="1">
      <alignment vertical="top" wrapText="1"/>
    </xf>
    <xf numFmtId="0" fontId="3" fillId="2" borderId="4" xfId="0" applyFont="1" applyFill="1" applyBorder="1" applyAlignment="1">
      <alignment vertical="top" wrapText="1"/>
    </xf>
    <xf numFmtId="0" fontId="2" fillId="2" borderId="8" xfId="0" applyFont="1" applyFill="1" applyBorder="1" applyAlignment="1">
      <alignment vertical="top" wrapText="1"/>
    </xf>
    <xf numFmtId="0" fontId="2" fillId="0" borderId="1" xfId="0" applyFont="1" applyBorder="1" applyAlignment="1">
      <alignment horizontal="center" vertical="top" wrapText="1"/>
    </xf>
    <xf numFmtId="0" fontId="5" fillId="2" borderId="12" xfId="0" applyFont="1" applyFill="1" applyBorder="1" applyAlignment="1">
      <alignment vertical="top" wrapText="1" shrinkToFit="1"/>
    </xf>
    <xf numFmtId="0" fontId="5" fillId="2" borderId="13" xfId="0" applyFont="1" applyFill="1" applyBorder="1" applyAlignment="1">
      <alignment vertical="top" wrapText="1" shrinkToFit="1"/>
    </xf>
    <xf numFmtId="0" fontId="3" fillId="2" borderId="4" xfId="0" applyFont="1" applyFill="1" applyBorder="1" applyAlignment="1">
      <alignment horizontal="justify" vertical="top" wrapText="1"/>
    </xf>
    <xf numFmtId="0" fontId="2" fillId="2" borderId="2"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4" xfId="0" applyFont="1" applyFill="1" applyBorder="1" applyAlignment="1">
      <alignment vertical="top" wrapText="1"/>
    </xf>
    <xf numFmtId="0" fontId="2" fillId="2" borderId="1" xfId="0" applyFont="1" applyFill="1" applyBorder="1" applyAlignment="1">
      <alignment vertical="top" wrapText="1"/>
    </xf>
    <xf numFmtId="0" fontId="2" fillId="2" borderId="1" xfId="0" applyFont="1" applyFill="1" applyBorder="1" applyAlignment="1">
      <alignment horizontal="justify" vertical="top" wrapText="1"/>
    </xf>
    <xf numFmtId="168" fontId="2" fillId="2" borderId="1" xfId="0" applyNumberFormat="1" applyFont="1" applyFill="1" applyBorder="1" applyAlignment="1">
      <alignment horizontal="center" vertical="top" wrapText="1"/>
    </xf>
    <xf numFmtId="168" fontId="2" fillId="2" borderId="2" xfId="0" applyNumberFormat="1" applyFont="1" applyFill="1" applyBorder="1" applyAlignment="1">
      <alignment horizontal="center" vertical="top" wrapText="1"/>
    </xf>
    <xf numFmtId="0" fontId="3" fillId="2" borderId="0" xfId="0" applyFont="1" applyFill="1" applyAlignment="1">
      <alignment horizontal="center" vertical="top" wrapText="1"/>
    </xf>
    <xf numFmtId="168" fontId="3" fillId="2" borderId="0" xfId="0" applyNumberFormat="1" applyFont="1" applyFill="1" applyAlignment="1">
      <alignment horizontal="center" vertical="top" wrapText="1"/>
    </xf>
    <xf numFmtId="0" fontId="15" fillId="2" borderId="0" xfId="0" applyFont="1" applyFill="1" applyAlignment="1">
      <alignment vertical="top" wrapText="1"/>
    </xf>
    <xf numFmtId="0" fontId="4" fillId="2" borderId="0" xfId="0" applyFont="1" applyFill="1" applyAlignment="1">
      <alignment horizontal="left" vertical="top" wrapText="1"/>
    </xf>
    <xf numFmtId="0" fontId="2" fillId="2" borderId="1" xfId="0" applyFont="1" applyFill="1" applyBorder="1" applyAlignment="1">
      <alignment horizontal="center" vertical="top" wrapText="1"/>
    </xf>
    <xf numFmtId="0" fontId="3" fillId="2" borderId="1" xfId="0" applyFont="1" applyFill="1" applyBorder="1" applyAlignment="1" applyProtection="1">
      <alignment horizontal="center" vertical="top" wrapText="1"/>
      <protection locked="0"/>
    </xf>
    <xf numFmtId="0" fontId="5" fillId="0" borderId="1" xfId="0" applyFont="1" applyBorder="1" applyAlignment="1">
      <alignment horizontal="left" vertical="top" wrapText="1" shrinkToFit="1"/>
    </xf>
    <xf numFmtId="49" fontId="2" fillId="2" borderId="3" xfId="0" applyNumberFormat="1" applyFont="1" applyFill="1" applyBorder="1" applyAlignment="1" applyProtection="1">
      <alignment horizontal="right" vertical="top" wrapText="1"/>
      <protection locked="0"/>
    </xf>
    <xf numFmtId="49" fontId="2" fillId="2" borderId="4" xfId="0" applyNumberFormat="1" applyFont="1" applyFill="1" applyBorder="1" applyAlignment="1" applyProtection="1">
      <alignment horizontal="right" vertical="top" wrapText="1"/>
      <protection locked="0"/>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168" fontId="2" fillId="2" borderId="3" xfId="0" applyNumberFormat="1" applyFont="1" applyFill="1" applyBorder="1" applyAlignment="1">
      <alignment horizontal="right" vertical="top" wrapText="1"/>
    </xf>
    <xf numFmtId="168" fontId="2" fillId="2" borderId="4" xfId="0" applyNumberFormat="1" applyFont="1" applyFill="1" applyBorder="1" applyAlignment="1">
      <alignment horizontal="right" vertical="top" wrapText="1"/>
    </xf>
    <xf numFmtId="168" fontId="3" fillId="2" borderId="3" xfId="0" applyNumberFormat="1" applyFont="1" applyFill="1" applyBorder="1" applyAlignment="1" applyProtection="1">
      <alignment horizontal="right" vertical="top" wrapText="1"/>
      <protection locked="0"/>
    </xf>
    <xf numFmtId="168" fontId="3" fillId="2" borderId="4" xfId="0" applyNumberFormat="1" applyFont="1" applyFill="1" applyBorder="1" applyAlignment="1" applyProtection="1">
      <alignment horizontal="right" vertical="top" wrapText="1"/>
      <protection locked="0"/>
    </xf>
    <xf numFmtId="0" fontId="3" fillId="2" borderId="8" xfId="0" applyFont="1" applyFill="1" applyBorder="1" applyAlignment="1" applyProtection="1">
      <alignment horizontal="center" vertical="top" wrapText="1"/>
      <protection locked="0"/>
    </xf>
    <xf numFmtId="0" fontId="3" fillId="2" borderId="4" xfId="0" applyFont="1" applyFill="1" applyBorder="1" applyAlignment="1" applyProtection="1">
      <alignment horizontal="center" vertical="top" wrapText="1"/>
      <protection locked="0"/>
    </xf>
    <xf numFmtId="0" fontId="3" fillId="0" borderId="10" xfId="0" applyFont="1" applyBorder="1" applyAlignment="1">
      <alignment horizontal="left" vertical="top" wrapText="1"/>
    </xf>
    <xf numFmtId="0" fontId="3" fillId="0" borderId="0" xfId="0" applyFont="1" applyAlignment="1">
      <alignment horizontal="left" vertical="top" wrapText="1"/>
    </xf>
    <xf numFmtId="0" fontId="3" fillId="0" borderId="1" xfId="0" applyFont="1" applyBorder="1" applyAlignment="1" applyProtection="1">
      <alignment horizontal="justify" vertical="top" wrapText="1"/>
      <protection locked="0"/>
    </xf>
    <xf numFmtId="0" fontId="3" fillId="0" borderId="3" xfId="0" applyFont="1" applyBorder="1" applyAlignment="1" applyProtection="1">
      <alignment horizontal="justify" vertical="top" wrapText="1"/>
      <protection locked="0"/>
    </xf>
    <xf numFmtId="0" fontId="3" fillId="0" borderId="4" xfId="0" applyFont="1" applyBorder="1" applyAlignment="1" applyProtection="1">
      <alignment horizontal="justify" vertical="top" wrapText="1"/>
      <protection locked="0"/>
    </xf>
    <xf numFmtId="0" fontId="2" fillId="2" borderId="2" xfId="0" applyFont="1" applyFill="1" applyBorder="1" applyAlignment="1">
      <alignment horizontal="center" vertical="top" wrapText="1"/>
    </xf>
    <xf numFmtId="0" fontId="2" fillId="2" borderId="5" xfId="0" applyFont="1" applyFill="1" applyBorder="1" applyAlignment="1">
      <alignment horizontal="center" vertical="top" wrapText="1"/>
    </xf>
    <xf numFmtId="0" fontId="2" fillId="2" borderId="7" xfId="0" applyFont="1" applyFill="1" applyBorder="1" applyAlignment="1">
      <alignment horizontal="center" vertical="top" wrapText="1"/>
    </xf>
    <xf numFmtId="0" fontId="5" fillId="0" borderId="10" xfId="0" applyFont="1" applyBorder="1" applyAlignment="1">
      <alignment horizontal="left" vertical="top" wrapText="1" shrinkToFit="1"/>
    </xf>
    <xf numFmtId="0" fontId="5" fillId="0" borderId="8" xfId="0" applyFont="1" applyBorder="1" applyAlignment="1">
      <alignment horizontal="left" vertical="top" wrapText="1" shrinkToFit="1"/>
    </xf>
    <xf numFmtId="0" fontId="5" fillId="0" borderId="4" xfId="0" applyFont="1" applyBorder="1" applyAlignment="1">
      <alignment horizontal="left" vertical="top" wrapText="1" shrinkToFit="1"/>
    </xf>
    <xf numFmtId="0" fontId="5" fillId="0" borderId="0" xfId="0" applyFont="1" applyAlignment="1">
      <alignment horizontal="left" vertical="top" wrapText="1" shrinkToFit="1"/>
    </xf>
    <xf numFmtId="0" fontId="2" fillId="2" borderId="0" xfId="0" applyFont="1" applyFill="1" applyAlignment="1">
      <alignment horizontal="center" vertical="top" wrapText="1"/>
    </xf>
    <xf numFmtId="0" fontId="12" fillId="2" borderId="0" xfId="0" applyFont="1" applyFill="1" applyAlignment="1">
      <alignment horizontal="center" vertical="top" wrapText="1"/>
    </xf>
    <xf numFmtId="0" fontId="4" fillId="2" borderId="3" xfId="0" applyFont="1" applyFill="1" applyBorder="1" applyAlignment="1" applyProtection="1">
      <alignment horizontal="center" vertical="top" wrapText="1"/>
      <protection locked="0"/>
    </xf>
    <xf numFmtId="0" fontId="4" fillId="2" borderId="4" xfId="0" applyFont="1" applyFill="1" applyBorder="1" applyAlignment="1" applyProtection="1">
      <alignment horizontal="center" vertical="top" wrapText="1"/>
      <protection locked="0"/>
    </xf>
    <xf numFmtId="0" fontId="4" fillId="2" borderId="0" xfId="0" applyFont="1" applyFill="1" applyAlignment="1">
      <alignment vertical="top" wrapText="1"/>
    </xf>
    <xf numFmtId="167" fontId="2" fillId="2" borderId="1" xfId="0" applyNumberFormat="1" applyFont="1" applyFill="1" applyBorder="1" applyAlignment="1">
      <alignment horizontal="center" vertical="top" wrapText="1"/>
    </xf>
    <xf numFmtId="0" fontId="15" fillId="2" borderId="3" xfId="0" applyFont="1" applyFill="1" applyBorder="1" applyAlignment="1" applyProtection="1">
      <alignment horizontal="center" vertical="top" wrapText="1"/>
      <protection locked="0"/>
    </xf>
    <xf numFmtId="0" fontId="15" fillId="2" borderId="8" xfId="0" applyFont="1" applyFill="1" applyBorder="1" applyAlignment="1" applyProtection="1">
      <alignment horizontal="center" vertical="top" wrapText="1"/>
      <protection locked="0"/>
    </xf>
    <xf numFmtId="0" fontId="15" fillId="2" borderId="4" xfId="0" applyFont="1" applyFill="1" applyBorder="1" applyAlignment="1" applyProtection="1">
      <alignment horizontal="center" vertical="top" wrapText="1"/>
      <protection locked="0"/>
    </xf>
    <xf numFmtId="0" fontId="13" fillId="0" borderId="0" xfId="0" applyFont="1" applyAlignment="1">
      <alignment horizontal="left" vertical="top" wrapText="1" shrinkToFit="1"/>
    </xf>
    <xf numFmtId="0" fontId="2" fillId="2" borderId="12" xfId="0" applyFont="1" applyFill="1" applyBorder="1" applyAlignment="1">
      <alignment horizontal="center" vertical="top" wrapText="1"/>
    </xf>
    <xf numFmtId="0" fontId="2" fillId="2" borderId="13" xfId="0" applyFont="1" applyFill="1" applyBorder="1" applyAlignment="1">
      <alignment horizontal="center" vertical="top" wrapText="1"/>
    </xf>
    <xf numFmtId="0" fontId="2" fillId="2" borderId="14" xfId="0" applyFont="1" applyFill="1" applyBorder="1" applyAlignment="1">
      <alignment horizontal="center" vertical="top" wrapText="1"/>
    </xf>
    <xf numFmtId="0" fontId="3" fillId="0" borderId="4" xfId="0" applyFont="1" applyBorder="1" applyAlignment="1">
      <alignment vertical="top" wrapText="1"/>
    </xf>
    <xf numFmtId="0" fontId="3" fillId="0" borderId="1" xfId="0" applyFont="1" applyBorder="1" applyAlignment="1">
      <alignment vertical="top" wrapText="1"/>
    </xf>
    <xf numFmtId="0" fontId="15" fillId="0" borderId="4" xfId="0" applyFont="1" applyBorder="1" applyAlignment="1">
      <alignment vertical="top" wrapText="1"/>
    </xf>
    <xf numFmtId="0" fontId="19" fillId="0" borderId="1" xfId="0" applyFont="1" applyBorder="1" applyAlignment="1">
      <alignment vertical="top" wrapText="1"/>
    </xf>
    <xf numFmtId="1" fontId="3" fillId="2" borderId="3" xfId="0" applyNumberFormat="1" applyFont="1" applyFill="1" applyBorder="1" applyAlignment="1" applyProtection="1">
      <alignment horizontal="center" vertical="top" wrapText="1"/>
      <protection locked="0"/>
    </xf>
    <xf numFmtId="1" fontId="3" fillId="2" borderId="4" xfId="0" applyNumberFormat="1" applyFont="1" applyFill="1" applyBorder="1" applyAlignment="1" applyProtection="1">
      <alignment horizontal="center" vertical="top" wrapText="1"/>
      <protection locked="0"/>
    </xf>
    <xf numFmtId="3" fontId="5" fillId="3" borderId="3" xfId="0" applyNumberFormat="1" applyFont="1" applyFill="1" applyBorder="1" applyAlignment="1">
      <alignment horizontal="center" vertical="top" wrapText="1" shrinkToFit="1"/>
    </xf>
    <xf numFmtId="3" fontId="5" fillId="3" borderId="4" xfId="0" applyNumberFormat="1" applyFont="1" applyFill="1" applyBorder="1" applyAlignment="1">
      <alignment horizontal="center" vertical="top" wrapText="1" shrinkToFit="1"/>
    </xf>
    <xf numFmtId="1" fontId="3" fillId="2" borderId="9" xfId="0" applyNumberFormat="1" applyFont="1" applyFill="1" applyBorder="1" applyAlignment="1" applyProtection="1">
      <alignment horizontal="center" vertical="top" wrapText="1"/>
      <protection locked="0"/>
    </xf>
    <xf numFmtId="1" fontId="3" fillId="2" borderId="12" xfId="0" applyNumberFormat="1" applyFont="1" applyFill="1" applyBorder="1" applyAlignment="1" applyProtection="1">
      <alignment horizontal="center" vertical="top" wrapText="1"/>
      <protection locked="0"/>
    </xf>
    <xf numFmtId="0" fontId="2" fillId="2" borderId="10"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11" xfId="0" applyFont="1" applyFill="1" applyBorder="1" applyAlignment="1">
      <alignment horizontal="center" vertical="top" wrapText="1"/>
    </xf>
  </cellXfs>
  <cellStyles count="7">
    <cellStyle name="Comma 2" xfId="1" xr:uid="{55125FE1-E12E-4E72-801E-4EA792A5BFC5}"/>
    <cellStyle name="Hyperlink 2" xfId="2" xr:uid="{DAFA6DF9-5A91-45D5-9814-C267D6CC0760}"/>
    <cellStyle name="Normal" xfId="0" builtinId="0"/>
    <cellStyle name="Normal 2" xfId="3" xr:uid="{419F018B-4D5D-4775-B4D1-C86A22E0FF82}"/>
    <cellStyle name="Normal 2 2" xfId="4" xr:uid="{768705C2-60FE-4182-BD17-DE8C88CC5F13}"/>
    <cellStyle name="Normal 2_Derivatives-Dom" xfId="5" xr:uid="{F76F3E11-23A6-4DB9-BB0F-DC90230111F2}"/>
    <cellStyle name="Normal 3" xfId="6" xr:uid="{6BE3924F-F389-405A-8C1C-0A0F45D6A1C9}"/>
  </cellStyles>
  <dxfs count="38">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patternType="none">
          <bgColor auto="1"/>
        </patternFill>
      </fill>
    </dxf>
    <dxf>
      <fill>
        <patternFill>
          <bgColor rgb="FFF9B6B1"/>
        </patternFill>
      </fill>
    </dxf>
    <dxf>
      <fill>
        <patternFill>
          <bgColor rgb="FFF9B6B1"/>
        </patternFill>
      </fill>
    </dxf>
    <dxf>
      <fill>
        <patternFill patternType="none">
          <bgColor auto="1"/>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59996337778862885"/>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patternType="none">
          <bgColor auto="1"/>
        </patternFill>
      </fill>
    </dxf>
    <dxf>
      <fill>
        <patternFill>
          <bgColor rgb="FFF9B6B1"/>
        </patternFill>
      </fill>
    </dxf>
    <dxf>
      <fill>
        <patternFill patternType="none">
          <bgColor auto="1"/>
        </patternFill>
      </fill>
    </dxf>
    <dxf>
      <fill>
        <patternFill>
          <bgColor rgb="FFF9B6B1"/>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59996337778862885"/>
        </patternFill>
      </fill>
    </dxf>
    <dxf>
      <fill>
        <patternFill>
          <bgColor theme="5" tint="0.39994506668294322"/>
        </patternFill>
      </fill>
    </dxf>
    <dxf>
      <fill>
        <patternFill>
          <bgColor theme="5"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9B6B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64B7B-9BFA-4BC0-BB74-08D8A03CD1E1}">
  <dimension ref="A1:Q54"/>
  <sheetViews>
    <sheetView tabSelected="1" topLeftCell="A29" zoomScale="85" zoomScaleNormal="85" workbookViewId="0">
      <selection activeCell="K47" sqref="K47"/>
    </sheetView>
  </sheetViews>
  <sheetFormatPr defaultColWidth="8.85546875" defaultRowHeight="16.5"/>
  <cols>
    <col min="1" max="1" width="8.42578125" style="11" customWidth="1"/>
    <col min="2" max="2" width="30.140625" style="4" customWidth="1"/>
    <col min="3" max="3" width="18.42578125" style="4" customWidth="1"/>
    <col min="4" max="4" width="30.7109375" style="4" customWidth="1"/>
    <col min="5" max="5" width="16.28515625" style="4" customWidth="1"/>
    <col min="6" max="6" width="13.28515625" style="4" customWidth="1"/>
    <col min="7" max="7" width="12.140625" style="13" customWidth="1"/>
    <col min="8" max="8" width="11.5703125" style="13" customWidth="1"/>
    <col min="9" max="9" width="12.85546875" style="13" customWidth="1"/>
    <col min="10" max="10" width="11.7109375" style="13" customWidth="1"/>
    <col min="11" max="11" width="11.5703125" style="13" customWidth="1"/>
    <col min="12" max="12" width="11.42578125" style="4" bestFit="1" customWidth="1"/>
    <col min="13" max="13" width="5.42578125" style="4" customWidth="1"/>
    <col min="14" max="14" width="10.28515625" style="4" bestFit="1" customWidth="1"/>
    <col min="15" max="16384" width="8.85546875" style="4"/>
  </cols>
  <sheetData>
    <row r="1" spans="1:17" ht="46.9" customHeight="1">
      <c r="A1" s="86" t="s">
        <v>92</v>
      </c>
      <c r="B1" s="86"/>
      <c r="C1" s="86"/>
      <c r="D1" s="86"/>
      <c r="E1" s="86"/>
      <c r="F1" s="86"/>
    </row>
    <row r="2" spans="1:17">
      <c r="A2" s="87" t="s">
        <v>0</v>
      </c>
      <c r="B2" s="87"/>
      <c r="C2" s="87"/>
      <c r="D2" s="87"/>
      <c r="E2" s="87"/>
      <c r="F2" s="87"/>
    </row>
    <row r="3" spans="1:17" ht="28.9" customHeight="1">
      <c r="A3" s="60" t="s">
        <v>39</v>
      </c>
      <c r="B3" s="60"/>
      <c r="C3" s="60"/>
      <c r="D3" s="60"/>
      <c r="E3" s="60"/>
      <c r="F3" s="60"/>
    </row>
    <row r="4" spans="1:17" ht="40.9" customHeight="1">
      <c r="A4" s="90" t="s">
        <v>40</v>
      </c>
      <c r="B4" s="90"/>
      <c r="C4" s="90"/>
      <c r="D4" s="90"/>
      <c r="E4" s="90"/>
      <c r="F4" s="90"/>
    </row>
    <row r="5" spans="1:17" ht="23.45" customHeight="1">
      <c r="A5" s="60" t="s">
        <v>31</v>
      </c>
      <c r="B5" s="60"/>
      <c r="C5" s="60"/>
      <c r="D5" s="60"/>
      <c r="E5" s="60"/>
      <c r="F5" s="60"/>
    </row>
    <row r="6" spans="1:17" ht="28.9" customHeight="1">
      <c r="A6" s="41" t="s">
        <v>100</v>
      </c>
      <c r="B6" s="60" t="s">
        <v>101</v>
      </c>
      <c r="C6" s="60"/>
      <c r="D6" s="60"/>
      <c r="E6" s="60"/>
      <c r="F6" s="60"/>
    </row>
    <row r="7" spans="1:17" ht="21.75" customHeight="1">
      <c r="A7" s="42">
        <v>1</v>
      </c>
      <c r="B7" s="43" t="s">
        <v>1</v>
      </c>
      <c r="C7" s="62"/>
      <c r="D7" s="62"/>
      <c r="E7" s="62"/>
    </row>
    <row r="8" spans="1:17" ht="99">
      <c r="A8" s="42">
        <v>2</v>
      </c>
      <c r="B8" s="43" t="s">
        <v>86</v>
      </c>
      <c r="C8" s="92"/>
      <c r="D8" s="93"/>
      <c r="E8" s="94"/>
      <c r="F8" s="62"/>
      <c r="G8" s="62"/>
    </row>
    <row r="9" spans="1:17">
      <c r="A9" s="25"/>
      <c r="B9" s="31"/>
      <c r="C9" s="62"/>
      <c r="D9" s="62"/>
      <c r="E9" s="62"/>
      <c r="F9" s="62"/>
      <c r="G9" s="62"/>
    </row>
    <row r="10" spans="1:17">
      <c r="A10" s="25"/>
      <c r="B10" s="31"/>
      <c r="C10" s="62"/>
      <c r="D10" s="62"/>
      <c r="E10" s="62"/>
      <c r="F10" s="62"/>
      <c r="G10" s="62"/>
    </row>
    <row r="11" spans="1:17">
      <c r="A11" s="42">
        <v>3</v>
      </c>
      <c r="B11" s="44" t="s">
        <v>5</v>
      </c>
      <c r="C11" s="20" t="s">
        <v>6</v>
      </c>
      <c r="D11" s="88" t="s">
        <v>7</v>
      </c>
      <c r="E11" s="89"/>
      <c r="F11" s="18"/>
    </row>
    <row r="12" spans="1:17" ht="33">
      <c r="A12" s="42">
        <v>4</v>
      </c>
      <c r="B12" s="44" t="s">
        <v>62</v>
      </c>
      <c r="C12" s="32" t="s">
        <v>18</v>
      </c>
      <c r="D12" s="33" t="s">
        <v>7</v>
      </c>
      <c r="E12" s="34" t="s">
        <v>6</v>
      </c>
      <c r="F12" s="28"/>
    </row>
    <row r="13" spans="1:17" ht="28.5">
      <c r="A13" s="42">
        <v>5</v>
      </c>
      <c r="B13" s="45" t="s">
        <v>32</v>
      </c>
      <c r="C13" s="35"/>
      <c r="D13" s="91" t="e">
        <f>'Validation Sheet'!H2</f>
        <v>#VALUE!</v>
      </c>
      <c r="E13" s="91"/>
      <c r="F13" s="10"/>
    </row>
    <row r="14" spans="1:17" s="12" customFormat="1" ht="34.5" customHeight="1">
      <c r="A14" s="42">
        <v>6</v>
      </c>
      <c r="B14" s="74" t="s">
        <v>49</v>
      </c>
      <c r="C14" s="74"/>
      <c r="D14" s="74"/>
      <c r="E14" s="74"/>
      <c r="F14" s="75"/>
      <c r="G14" s="13"/>
      <c r="H14" s="13"/>
      <c r="I14" s="13"/>
      <c r="J14" s="13"/>
      <c r="K14" s="13"/>
      <c r="L14" s="4"/>
      <c r="M14" s="4"/>
      <c r="N14" s="4"/>
      <c r="O14" s="4"/>
      <c r="P14" s="4"/>
      <c r="Q14" s="4"/>
    </row>
    <row r="15" spans="1:17" s="12" customFormat="1" ht="58.15" customHeight="1">
      <c r="A15" s="46" t="s">
        <v>45</v>
      </c>
      <c r="B15" s="99" t="s">
        <v>89</v>
      </c>
      <c r="C15" s="100"/>
      <c r="D15" s="36" t="s">
        <v>50</v>
      </c>
      <c r="E15" s="76"/>
      <c r="F15" s="76"/>
      <c r="G15" s="13"/>
      <c r="H15" s="13"/>
      <c r="I15" s="13"/>
      <c r="J15" s="13"/>
      <c r="K15" s="13"/>
      <c r="L15" s="4"/>
      <c r="M15" s="4"/>
      <c r="N15" s="4"/>
      <c r="O15" s="4"/>
      <c r="P15" s="4"/>
      <c r="Q15" s="4"/>
    </row>
    <row r="16" spans="1:17" s="12" customFormat="1" ht="58.9" customHeight="1">
      <c r="A16" s="46" t="s">
        <v>46</v>
      </c>
      <c r="B16" s="101" t="s">
        <v>102</v>
      </c>
      <c r="C16" s="102"/>
      <c r="D16" s="36" t="s">
        <v>50</v>
      </c>
      <c r="E16" s="77"/>
      <c r="F16" s="78"/>
      <c r="G16" s="13"/>
      <c r="H16" s="13"/>
      <c r="I16" s="13"/>
      <c r="J16" s="13"/>
      <c r="K16" s="13"/>
      <c r="L16" s="4"/>
      <c r="M16" s="4"/>
      <c r="N16" s="4"/>
      <c r="O16" s="4"/>
      <c r="P16" s="4"/>
      <c r="Q16" s="4"/>
    </row>
    <row r="17" spans="1:11" ht="46.9" customHeight="1">
      <c r="A17" s="61">
        <v>7</v>
      </c>
      <c r="B17" s="47" t="s">
        <v>63</v>
      </c>
      <c r="C17" s="66" t="s">
        <v>33</v>
      </c>
      <c r="D17" s="67"/>
      <c r="E17" s="66" t="s">
        <v>34</v>
      </c>
      <c r="F17" s="67"/>
    </row>
    <row r="18" spans="1:11">
      <c r="A18" s="61"/>
      <c r="B18" s="48"/>
      <c r="C18" s="66" t="s">
        <v>3</v>
      </c>
      <c r="D18" s="67"/>
      <c r="E18" s="66" t="s">
        <v>3</v>
      </c>
      <c r="F18" s="67"/>
    </row>
    <row r="19" spans="1:11" s="10" customFormat="1" ht="14.25">
      <c r="A19" s="25"/>
      <c r="B19" s="27"/>
      <c r="C19" s="105">
        <f>SUM(C20:C24)</f>
        <v>0</v>
      </c>
      <c r="D19" s="106"/>
      <c r="E19" s="105">
        <f t="shared" ref="E19" si="0">SUM(E20:E24)</f>
        <v>0</v>
      </c>
      <c r="F19" s="106"/>
      <c r="G19" s="14"/>
      <c r="H19" s="14"/>
      <c r="I19" s="14"/>
      <c r="J19" s="14"/>
      <c r="K19" s="14"/>
    </row>
    <row r="20" spans="1:11">
      <c r="A20" s="42" t="s">
        <v>45</v>
      </c>
      <c r="B20" s="49" t="s">
        <v>64</v>
      </c>
      <c r="C20" s="103"/>
      <c r="D20" s="104"/>
      <c r="E20" s="103"/>
      <c r="F20" s="104"/>
    </row>
    <row r="21" spans="1:11">
      <c r="A21" s="42" t="s">
        <v>46</v>
      </c>
      <c r="B21" s="49" t="s">
        <v>65</v>
      </c>
      <c r="C21" s="103"/>
      <c r="D21" s="104"/>
      <c r="E21" s="103"/>
      <c r="F21" s="104"/>
    </row>
    <row r="22" spans="1:11">
      <c r="A22" s="42" t="s">
        <v>47</v>
      </c>
      <c r="B22" s="49" t="s">
        <v>66</v>
      </c>
      <c r="C22" s="103"/>
      <c r="D22" s="104"/>
      <c r="E22" s="103"/>
      <c r="F22" s="104"/>
    </row>
    <row r="23" spans="1:11" ht="33">
      <c r="A23" s="42" t="s">
        <v>48</v>
      </c>
      <c r="B23" s="49" t="s">
        <v>67</v>
      </c>
      <c r="C23" s="103"/>
      <c r="D23" s="104"/>
      <c r="E23" s="103"/>
      <c r="F23" s="104"/>
    </row>
    <row r="24" spans="1:11" ht="66">
      <c r="A24" s="42" t="s">
        <v>68</v>
      </c>
      <c r="B24" s="49" t="s">
        <v>69</v>
      </c>
      <c r="C24" s="103"/>
      <c r="D24" s="104"/>
      <c r="E24" s="103"/>
      <c r="F24" s="104"/>
    </row>
    <row r="25" spans="1:11">
      <c r="A25" s="25"/>
      <c r="B25" s="26"/>
      <c r="C25" s="103"/>
      <c r="D25" s="104"/>
      <c r="E25" s="103"/>
      <c r="F25" s="104"/>
    </row>
    <row r="26" spans="1:11">
      <c r="A26" s="25"/>
      <c r="B26" s="26"/>
      <c r="C26" s="107"/>
      <c r="D26" s="108"/>
      <c r="E26" s="107"/>
      <c r="F26" s="108"/>
    </row>
    <row r="27" spans="1:11" ht="41.45" customHeight="1">
      <c r="A27" s="79">
        <v>8</v>
      </c>
      <c r="B27" s="109" t="s">
        <v>84</v>
      </c>
      <c r="C27" s="96"/>
      <c r="D27" s="110" t="s">
        <v>85</v>
      </c>
      <c r="E27" s="96"/>
      <c r="F27" s="79" t="s">
        <v>70</v>
      </c>
      <c r="G27" s="42" t="s">
        <v>71</v>
      </c>
      <c r="H27" s="42" t="s">
        <v>103</v>
      </c>
      <c r="I27" s="42" t="s">
        <v>71</v>
      </c>
      <c r="J27" s="42" t="s">
        <v>103</v>
      </c>
      <c r="K27" s="79" t="s">
        <v>90</v>
      </c>
    </row>
    <row r="28" spans="1:11" ht="30.6" customHeight="1">
      <c r="A28" s="80"/>
      <c r="B28" s="86"/>
      <c r="C28" s="97"/>
      <c r="D28" s="111"/>
      <c r="E28" s="97"/>
      <c r="F28" s="80"/>
      <c r="G28" s="61" t="s">
        <v>72</v>
      </c>
      <c r="H28" s="61"/>
      <c r="I28" s="61" t="s">
        <v>73</v>
      </c>
      <c r="J28" s="61"/>
      <c r="K28" s="80"/>
    </row>
    <row r="29" spans="1:11" ht="13.9" customHeight="1">
      <c r="A29" s="81"/>
      <c r="B29" s="86"/>
      <c r="C29" s="97"/>
      <c r="D29" s="111"/>
      <c r="E29" s="97"/>
      <c r="F29" s="80"/>
      <c r="G29" s="37">
        <f>SUM(G30:G31)</f>
        <v>0</v>
      </c>
      <c r="H29" s="38">
        <f>SUM(H30:H31)</f>
        <v>0</v>
      </c>
      <c r="I29" s="37">
        <f>SUM(I30:I30)</f>
        <v>0</v>
      </c>
      <c r="J29" s="38">
        <f>SUM(J30:J30)</f>
        <v>0</v>
      </c>
      <c r="K29" s="80"/>
    </row>
    <row r="30" spans="1:11">
      <c r="A30" s="25"/>
      <c r="B30" s="26"/>
      <c r="C30" s="20"/>
      <c r="D30" s="20"/>
      <c r="E30" s="20"/>
      <c r="F30" s="20"/>
      <c r="G30" s="20"/>
      <c r="H30" s="19"/>
      <c r="I30" s="20"/>
      <c r="J30" s="19"/>
      <c r="K30" s="20"/>
    </row>
    <row r="31" spans="1:11">
      <c r="A31" s="25"/>
      <c r="B31" s="26"/>
      <c r="C31" s="20"/>
      <c r="D31" s="20"/>
      <c r="E31" s="20"/>
      <c r="F31" s="20"/>
      <c r="G31" s="20"/>
      <c r="H31" s="19"/>
      <c r="I31" s="20"/>
      <c r="J31" s="19"/>
      <c r="K31" s="20"/>
    </row>
    <row r="32" spans="1:11">
      <c r="A32" s="79">
        <v>9</v>
      </c>
      <c r="B32" s="52" t="s">
        <v>87</v>
      </c>
      <c r="C32" s="53"/>
      <c r="D32" s="53"/>
      <c r="E32" s="54"/>
      <c r="F32" s="53"/>
      <c r="G32" s="42"/>
      <c r="H32" s="55"/>
      <c r="I32" s="21"/>
      <c r="J32" s="24"/>
    </row>
    <row r="33" spans="1:11" ht="57" customHeight="1">
      <c r="A33" s="80"/>
      <c r="B33" s="96" t="s">
        <v>88</v>
      </c>
      <c r="C33" s="79" t="s">
        <v>104</v>
      </c>
      <c r="D33" s="79" t="s">
        <v>91</v>
      </c>
      <c r="E33" s="42" t="s">
        <v>71</v>
      </c>
      <c r="F33" s="42" t="s">
        <v>103</v>
      </c>
      <c r="G33" s="42" t="s">
        <v>71</v>
      </c>
      <c r="H33" s="42" t="s">
        <v>103</v>
      </c>
      <c r="I33" s="21"/>
      <c r="J33" s="24"/>
    </row>
    <row r="34" spans="1:11" ht="13.9" customHeight="1">
      <c r="A34" s="80"/>
      <c r="B34" s="97"/>
      <c r="C34" s="80"/>
      <c r="D34" s="80"/>
      <c r="E34" s="61" t="s">
        <v>72</v>
      </c>
      <c r="F34" s="61"/>
      <c r="G34" s="61" t="s">
        <v>73</v>
      </c>
      <c r="H34" s="61"/>
      <c r="I34" s="21"/>
      <c r="J34" s="24"/>
    </row>
    <row r="35" spans="1:11">
      <c r="A35" s="81"/>
      <c r="B35" s="98"/>
      <c r="C35" s="81"/>
      <c r="D35" s="81"/>
      <c r="E35" s="39">
        <f>SUM(E36:E37)</f>
        <v>0</v>
      </c>
      <c r="F35" s="40">
        <f>SUM(F36:F37)</f>
        <v>0</v>
      </c>
      <c r="G35" s="39">
        <f>SUM(G36:G37)</f>
        <v>0</v>
      </c>
      <c r="H35" s="40">
        <f>SUM(H36:H37)</f>
        <v>0</v>
      </c>
      <c r="I35" s="21"/>
      <c r="J35" s="24"/>
    </row>
    <row r="36" spans="1:11">
      <c r="A36" s="25"/>
      <c r="B36" s="26"/>
      <c r="C36" s="20"/>
      <c r="D36" s="20"/>
      <c r="E36" s="20"/>
      <c r="F36" s="19"/>
      <c r="G36" s="20"/>
      <c r="H36" s="19"/>
      <c r="I36" s="21"/>
      <c r="J36" s="24"/>
    </row>
    <row r="37" spans="1:11">
      <c r="A37" s="25"/>
      <c r="B37" s="26"/>
      <c r="C37" s="20"/>
      <c r="D37" s="20"/>
      <c r="E37" s="20"/>
      <c r="F37" s="19"/>
      <c r="G37" s="20"/>
      <c r="H37" s="19"/>
      <c r="I37" s="21"/>
      <c r="J37" s="24"/>
    </row>
    <row r="38" spans="1:11">
      <c r="A38" s="25"/>
      <c r="C38" s="16"/>
      <c r="E38" s="23"/>
      <c r="F38" s="22"/>
      <c r="G38" s="21"/>
      <c r="H38" s="24"/>
      <c r="I38" s="21"/>
      <c r="J38" s="24"/>
    </row>
    <row r="39" spans="1:11">
      <c r="A39" s="79">
        <v>9</v>
      </c>
      <c r="B39" s="52" t="s">
        <v>93</v>
      </c>
      <c r="C39" s="53"/>
      <c r="D39" s="53"/>
      <c r="E39" s="54"/>
      <c r="F39" s="53"/>
      <c r="G39" s="50"/>
      <c r="H39" s="56"/>
      <c r="I39" s="57"/>
      <c r="J39" s="58"/>
      <c r="K39" s="59"/>
    </row>
    <row r="40" spans="1:11" ht="41.45" customHeight="1">
      <c r="A40" s="80"/>
      <c r="B40" s="51" t="s">
        <v>94</v>
      </c>
      <c r="C40" s="50" t="s">
        <v>96</v>
      </c>
      <c r="D40" s="50" t="s">
        <v>95</v>
      </c>
      <c r="E40" s="42" t="s">
        <v>105</v>
      </c>
      <c r="F40" s="42" t="s">
        <v>97</v>
      </c>
      <c r="G40" s="61" t="s">
        <v>98</v>
      </c>
      <c r="H40" s="61"/>
      <c r="I40" s="61"/>
      <c r="J40" s="61"/>
      <c r="K40" s="61"/>
    </row>
    <row r="41" spans="1:11">
      <c r="A41" s="25"/>
      <c r="B41" s="26"/>
      <c r="C41" s="20"/>
      <c r="D41" s="20"/>
      <c r="E41" s="29"/>
      <c r="F41" s="30"/>
      <c r="G41" s="62"/>
      <c r="H41" s="62"/>
      <c r="I41" s="62"/>
      <c r="J41" s="62"/>
      <c r="K41" s="62"/>
    </row>
    <row r="42" spans="1:11">
      <c r="A42" s="25"/>
      <c r="B42" s="26"/>
      <c r="C42" s="20"/>
      <c r="D42" s="20"/>
      <c r="E42" s="29"/>
      <c r="F42" s="19"/>
      <c r="G42" s="62"/>
      <c r="H42" s="62"/>
      <c r="I42" s="62"/>
      <c r="J42" s="62"/>
      <c r="K42" s="62"/>
    </row>
    <row r="43" spans="1:11">
      <c r="A43" s="42">
        <v>10</v>
      </c>
      <c r="B43" s="85" t="s">
        <v>42</v>
      </c>
      <c r="C43" s="85"/>
      <c r="D43" s="85"/>
      <c r="E43" s="70">
        <f>SUM(E44:F45)</f>
        <v>0</v>
      </c>
      <c r="F43" s="71"/>
    </row>
    <row r="44" spans="1:11">
      <c r="A44" s="42" t="s">
        <v>45</v>
      </c>
      <c r="B44" s="82" t="s">
        <v>41</v>
      </c>
      <c r="C44" s="82"/>
      <c r="D44" s="82"/>
      <c r="E44" s="70"/>
      <c r="F44" s="71"/>
    </row>
    <row r="45" spans="1:11" s="10" customFormat="1" ht="28.15" customHeight="1">
      <c r="A45" s="42" t="s">
        <v>46</v>
      </c>
      <c r="B45" s="82" t="s">
        <v>43</v>
      </c>
      <c r="C45" s="82"/>
      <c r="D45" s="82"/>
      <c r="E45" s="68">
        <f>SUM(E46:F47)</f>
        <v>0</v>
      </c>
      <c r="F45" s="69"/>
      <c r="G45" s="14"/>
      <c r="H45" s="14"/>
      <c r="I45" s="14"/>
      <c r="J45" s="14"/>
      <c r="K45" s="14"/>
    </row>
    <row r="46" spans="1:11">
      <c r="A46" s="42"/>
      <c r="B46" s="72"/>
      <c r="C46" s="72"/>
      <c r="D46" s="73"/>
      <c r="E46" s="70"/>
      <c r="F46" s="71"/>
    </row>
    <row r="47" spans="1:11">
      <c r="A47" s="42"/>
      <c r="B47" s="72"/>
      <c r="C47" s="72"/>
      <c r="D47" s="73"/>
      <c r="E47" s="70"/>
      <c r="F47" s="71"/>
    </row>
    <row r="48" spans="1:11">
      <c r="A48" s="42">
        <v>11</v>
      </c>
      <c r="B48" s="83" t="s">
        <v>53</v>
      </c>
      <c r="C48" s="83"/>
      <c r="D48" s="84"/>
      <c r="E48" s="70">
        <f>SUM(E49:F50)</f>
        <v>0</v>
      </c>
      <c r="F48" s="71"/>
    </row>
    <row r="49" spans="1:6">
      <c r="A49" s="42" t="s">
        <v>45</v>
      </c>
      <c r="B49" s="82" t="s">
        <v>35</v>
      </c>
      <c r="C49" s="82"/>
      <c r="D49" s="82"/>
      <c r="E49" s="70"/>
      <c r="F49" s="71"/>
    </row>
    <row r="50" spans="1:6">
      <c r="A50" s="42" t="s">
        <v>46</v>
      </c>
      <c r="B50" s="82" t="s">
        <v>36</v>
      </c>
      <c r="C50" s="82"/>
      <c r="D50" s="82"/>
      <c r="E50" s="70"/>
      <c r="F50" s="71"/>
    </row>
    <row r="51" spans="1:6">
      <c r="A51" s="42">
        <v>12</v>
      </c>
      <c r="B51" s="83" t="s">
        <v>44</v>
      </c>
      <c r="C51" s="83"/>
      <c r="D51" s="84"/>
      <c r="E51" s="68">
        <f>E43-E48</f>
        <v>0</v>
      </c>
      <c r="F51" s="69"/>
    </row>
    <row r="52" spans="1:6">
      <c r="A52" s="42">
        <v>13</v>
      </c>
      <c r="B52" s="95" t="s">
        <v>37</v>
      </c>
      <c r="C52" s="95"/>
      <c r="D52" s="95"/>
      <c r="E52" s="70"/>
      <c r="F52" s="71"/>
    </row>
    <row r="53" spans="1:6">
      <c r="A53" s="42">
        <v>14</v>
      </c>
      <c r="B53" s="63" t="s">
        <v>38</v>
      </c>
      <c r="C53" s="63"/>
      <c r="D53" s="63"/>
      <c r="E53" s="68">
        <f>E51-E52</f>
        <v>0</v>
      </c>
      <c r="F53" s="69"/>
    </row>
    <row r="54" spans="1:6">
      <c r="A54" s="42">
        <v>14</v>
      </c>
      <c r="B54" s="63" t="s">
        <v>99</v>
      </c>
      <c r="C54" s="63"/>
      <c r="D54" s="63"/>
      <c r="E54" s="64"/>
      <c r="F54" s="65"/>
    </row>
  </sheetData>
  <sheetProtection algorithmName="SHA-512" hashValue="iMFf/yJdpSwZ1qEkvfuY67XIC3SqvG9MyMr02iUELmOITQ9B1K2CRL+IGsSPBNjBj+hAqhgUN4n1wjblwNzwEQ==" saltValue="BQ8cRSW/pVvsTV6GQNjvQw==" spinCount="100000" sheet="1" insertRows="0" sort="0" autoFilter="0" pivotTables="0"/>
  <mergeCells count="82">
    <mergeCell ref="G34:H34"/>
    <mergeCell ref="I28:J28"/>
    <mergeCell ref="B27:C29"/>
    <mergeCell ref="D27:E29"/>
    <mergeCell ref="F27:F29"/>
    <mergeCell ref="K27:K29"/>
    <mergeCell ref="G28:H28"/>
    <mergeCell ref="C24:D24"/>
    <mergeCell ref="E24:F24"/>
    <mergeCell ref="C25:D25"/>
    <mergeCell ref="E25:F25"/>
    <mergeCell ref="C26:D26"/>
    <mergeCell ref="E26:F26"/>
    <mergeCell ref="B15:C15"/>
    <mergeCell ref="B16:C16"/>
    <mergeCell ref="C22:D22"/>
    <mergeCell ref="C23:D23"/>
    <mergeCell ref="E20:F20"/>
    <mergeCell ref="E21:F21"/>
    <mergeCell ref="E22:F22"/>
    <mergeCell ref="E23:F23"/>
    <mergeCell ref="E17:F17"/>
    <mergeCell ref="C19:D19"/>
    <mergeCell ref="C20:D20"/>
    <mergeCell ref="E19:F19"/>
    <mergeCell ref="C21:D21"/>
    <mergeCell ref="B52:D52"/>
    <mergeCell ref="E52:F52"/>
    <mergeCell ref="B51:D51"/>
    <mergeCell ref="E51:F51"/>
    <mergeCell ref="B33:B35"/>
    <mergeCell ref="C33:C35"/>
    <mergeCell ref="D33:D35"/>
    <mergeCell ref="E34:F34"/>
    <mergeCell ref="A3:F3"/>
    <mergeCell ref="A1:F1"/>
    <mergeCell ref="A2:F2"/>
    <mergeCell ref="A17:A18"/>
    <mergeCell ref="C7:E7"/>
    <mergeCell ref="D11:E11"/>
    <mergeCell ref="A4:F4"/>
    <mergeCell ref="D13:E13"/>
    <mergeCell ref="A5:F5"/>
    <mergeCell ref="C8:E8"/>
    <mergeCell ref="F8:G8"/>
    <mergeCell ref="C18:D18"/>
    <mergeCell ref="E18:F18"/>
    <mergeCell ref="F9:G9"/>
    <mergeCell ref="F10:G10"/>
    <mergeCell ref="C9:E9"/>
    <mergeCell ref="A39:A40"/>
    <mergeCell ref="A27:A29"/>
    <mergeCell ref="A32:A35"/>
    <mergeCell ref="C10:E10"/>
    <mergeCell ref="B50:D50"/>
    <mergeCell ref="E50:F50"/>
    <mergeCell ref="B48:D48"/>
    <mergeCell ref="E48:F48"/>
    <mergeCell ref="B44:D44"/>
    <mergeCell ref="E44:F44"/>
    <mergeCell ref="B49:D49"/>
    <mergeCell ref="E49:F49"/>
    <mergeCell ref="B45:D45"/>
    <mergeCell ref="E45:F45"/>
    <mergeCell ref="B43:D43"/>
    <mergeCell ref="E43:F43"/>
    <mergeCell ref="B6:F6"/>
    <mergeCell ref="G40:K40"/>
    <mergeCell ref="G41:K41"/>
    <mergeCell ref="G42:K42"/>
    <mergeCell ref="B54:D54"/>
    <mergeCell ref="E54:F54"/>
    <mergeCell ref="C17:D17"/>
    <mergeCell ref="B53:D53"/>
    <mergeCell ref="E53:F53"/>
    <mergeCell ref="E47:F47"/>
    <mergeCell ref="E46:F46"/>
    <mergeCell ref="B46:D46"/>
    <mergeCell ref="B47:D47"/>
    <mergeCell ref="B14:F14"/>
    <mergeCell ref="E15:F15"/>
    <mergeCell ref="E16:F16"/>
  </mergeCells>
  <conditionalFormatting sqref="B46:B47">
    <cfRule type="cellIs" dxfId="37" priority="12" operator="equal">
      <formula>0</formula>
    </cfRule>
  </conditionalFormatting>
  <conditionalFormatting sqref="B25:C26">
    <cfRule type="cellIs" dxfId="36" priority="18" operator="equal">
      <formula>0</formula>
    </cfRule>
  </conditionalFormatting>
  <conditionalFormatting sqref="B41:G42">
    <cfRule type="cellIs" dxfId="35" priority="3" operator="equal">
      <formula>0</formula>
    </cfRule>
  </conditionalFormatting>
  <conditionalFormatting sqref="B36:H37">
    <cfRule type="cellIs" dxfId="34" priority="14" operator="equal">
      <formula>0</formula>
    </cfRule>
  </conditionalFormatting>
  <conditionalFormatting sqref="B30:K31">
    <cfRule type="cellIs" dxfId="33" priority="13" operator="equal">
      <formula>0</formula>
    </cfRule>
  </conditionalFormatting>
  <conditionalFormatting sqref="C11">
    <cfRule type="cellIs" dxfId="32" priority="111" operator="equal">
      <formula>"Year"</formula>
    </cfRule>
  </conditionalFormatting>
  <conditionalFormatting sqref="C12">
    <cfRule type="cellIs" dxfId="27" priority="91" operator="equal">
      <formula>"Day"</formula>
    </cfRule>
  </conditionalFormatting>
  <conditionalFormatting sqref="C20:C24">
    <cfRule type="cellIs" dxfId="26" priority="1" operator="equal">
      <formula>0</formula>
    </cfRule>
  </conditionalFormatting>
  <conditionalFormatting sqref="C33 C38">
    <cfRule type="expression" dxfId="25" priority="46">
      <formula>$B$30="other trade product"</formula>
    </cfRule>
    <cfRule type="expression" dxfId="24" priority="42">
      <formula>AND($B$30&lt;&gt;"other trade product", $C$30&lt;&gt;"")</formula>
    </cfRule>
    <cfRule type="cellIs" dxfId="23" priority="43" operator="notEqual">
      <formula>""</formula>
    </cfRule>
  </conditionalFormatting>
  <conditionalFormatting sqref="C40">
    <cfRule type="expression" dxfId="22" priority="7">
      <formula>AND($B$30&lt;&gt;"other trade product", $C$30&lt;&gt;"")</formula>
    </cfRule>
    <cfRule type="cellIs" dxfId="21" priority="8" operator="notEqual">
      <formula>""</formula>
    </cfRule>
    <cfRule type="expression" dxfId="20" priority="9">
      <formula>$B$30="other trade product"</formula>
    </cfRule>
  </conditionalFormatting>
  <conditionalFormatting sqref="C7:E7">
    <cfRule type="cellIs" dxfId="19" priority="74" operator="equal">
      <formula>0</formula>
    </cfRule>
  </conditionalFormatting>
  <conditionalFormatting sqref="C8:E8">
    <cfRule type="cellIs" dxfId="18" priority="10" operator="equal">
      <formula>""</formula>
    </cfRule>
  </conditionalFormatting>
  <conditionalFormatting sqref="C9:E10">
    <cfRule type="cellIs" dxfId="17" priority="59" operator="equal">
      <formula>0</formula>
    </cfRule>
  </conditionalFormatting>
  <conditionalFormatting sqref="D12">
    <cfRule type="cellIs" dxfId="16" priority="90" operator="equal">
      <formula>"Month"</formula>
    </cfRule>
  </conditionalFormatting>
  <conditionalFormatting sqref="D15:D16">
    <cfRule type="cellIs" dxfId="15" priority="70" operator="equal">
      <formula>"Yes/No"</formula>
    </cfRule>
  </conditionalFormatting>
  <conditionalFormatting sqref="D11:E11">
    <cfRule type="cellIs" dxfId="14" priority="96" operator="equal">
      <formula>"Month"</formula>
    </cfRule>
  </conditionalFormatting>
  <conditionalFormatting sqref="E12">
    <cfRule type="cellIs" dxfId="12" priority="76" operator="equal">
      <formula>"Year"</formula>
    </cfRule>
  </conditionalFormatting>
  <conditionalFormatting sqref="E15">
    <cfRule type="expression" dxfId="11" priority="69">
      <formula>$D$15="No"</formula>
    </cfRule>
  </conditionalFormatting>
  <conditionalFormatting sqref="E16">
    <cfRule type="expression" dxfId="10" priority="68">
      <formula>$D$16="No"</formula>
    </cfRule>
  </conditionalFormatting>
  <conditionalFormatting sqref="E20:E26">
    <cfRule type="cellIs" dxfId="9" priority="48" operator="equal">
      <formula>0</formula>
    </cfRule>
  </conditionalFormatting>
  <conditionalFormatting sqref="E32">
    <cfRule type="expression" dxfId="8" priority="35">
      <formula>$D$30="other trade document"</formula>
    </cfRule>
    <cfRule type="cellIs" dxfId="7" priority="34" operator="notEqual">
      <formula>""</formula>
    </cfRule>
    <cfRule type="expression" dxfId="6" priority="33">
      <formula>AND($D$30&lt;&gt;"other trade document", $E$30&lt;&gt;"")</formula>
    </cfRule>
  </conditionalFormatting>
  <conditionalFormatting sqref="E38:E39">
    <cfRule type="expression" dxfId="5" priority="4">
      <formula>AND($D$30&lt;&gt;"other trade document", $E$30&lt;&gt;"")</formula>
    </cfRule>
    <cfRule type="cellIs" dxfId="4" priority="5" operator="notEqual">
      <formula>""</formula>
    </cfRule>
    <cfRule type="expression" dxfId="3" priority="6">
      <formula>$D$30="other trade document"</formula>
    </cfRule>
  </conditionalFormatting>
  <conditionalFormatting sqref="E43:E54">
    <cfRule type="cellIs" dxfId="2" priority="2" operator="equal">
      <formula>0</formula>
    </cfRule>
  </conditionalFormatting>
  <conditionalFormatting sqref="E51:F51">
    <cfRule type="cellIs" dxfId="1" priority="66" operator="lessThan">
      <formula>0</formula>
    </cfRule>
  </conditionalFormatting>
  <conditionalFormatting sqref="F8:F10">
    <cfRule type="expression" dxfId="0" priority="31">
      <formula>$C$8="other trade product"</formula>
    </cfRule>
  </conditionalFormatting>
  <dataValidations xWindow="905" yWindow="604" count="7">
    <dataValidation type="custom" showInputMessage="1" showErrorMessage="1" error="Value entered is not a Date or not in permissible format or beyond permissible range." prompt="Please enter Date of Report in MM/DD/YYYY format" sqref="F12" xr:uid="{E3795556-26A1-4FEB-BE1C-837BDDA9662A}">
      <formula1>AND(G12&gt;=DATE(2020,10,1), G12&lt;=TODAY())</formula1>
    </dataValidation>
    <dataValidation type="whole" allowBlank="1" showInputMessage="1" showErrorMessage="1" error="Not a valid input" sqref="F24 D24 C20:C26 E20:E26" xr:uid="{E9F076CD-05C5-4BFE-AA23-085546F2B141}">
      <formula1>0</formula1>
      <formula2>9999999999</formula2>
    </dataValidation>
    <dataValidation type="decimal" allowBlank="1" showInputMessage="1" showErrorMessage="1" error="Not a valid input" sqref="D21:D23 D25:D26 F20:F23 F25:F26" xr:uid="{45FE16B5-DF3A-4906-B58D-D051292B33C9}">
      <formula1>0</formula1>
      <formula2>9999999999</formula2>
    </dataValidation>
    <dataValidation allowBlank="1" showInputMessage="1" showErrorMessage="1" prompt="Since answer to question is &quot;No&quot;, please furnish details, alongwith reasons" sqref="E15:E16" xr:uid="{27C788D4-5FB8-4E37-9AA5-A0DA76077C9D}"/>
    <dataValidation allowBlank="1" showInputMessage="1" showErrorMessage="1" promptTitle="Error highlighting" prompt="This cell should not be left blank if any amount is outstanding under &quot;Status of Debts&quot;" sqref="D43" xr:uid="{386B9E50-7C82-4A80-893C-2014EE19A2AD}"/>
    <dataValidation allowBlank="1" showInputMessage="1" showErrorMessage="1" error="Not a valid input" sqref="D27 F27 K27 C30:C31 C36:D38 C33:D33 C40:D42 I30:J39" xr:uid="{EF28BC80-0F4F-4011-B5B2-C1B1B5CD216F}"/>
    <dataValidation allowBlank="1" showInputMessage="1" showErrorMessage="1" promptTitle="Error highlighting" sqref="E43:F43" xr:uid="{24677BD8-AF33-4ADD-B987-CDDDD3D2449C}"/>
  </dataValidations>
  <pageMargins left="0.7" right="0.7" top="0.75" bottom="0.75" header="0.3" footer="0.3"/>
  <pageSetup orientation="portrait" verticalDpi="0" r:id="rId1"/>
  <extLst>
    <ext xmlns:x14="http://schemas.microsoft.com/office/spreadsheetml/2009/9/main" uri="{78C0D931-6437-407d-A8EE-F0AAD7539E65}">
      <x14:conditionalFormattings>
        <x14:conditionalFormatting xmlns:xm="http://schemas.microsoft.com/office/excel/2006/main">
          <x14:cfRule type="cellIs" priority="110" operator="notBetween" id="{F1FDD5F6-3EA7-479E-BB59-4D31CA4546B3}">
            <xm:f>'Validation Sheet'!$E$3</xm:f>
            <xm:f>'Validation Sheet'!$E$4</xm:f>
            <x14:dxf>
              <fill>
                <patternFill>
                  <bgColor theme="5" tint="0.59996337778862885"/>
                </patternFill>
              </fill>
            </x14:dxf>
          </x14:cfRule>
          <xm:sqref>C11</xm:sqref>
        </x14:conditionalFormatting>
        <x14:conditionalFormatting xmlns:xm="http://schemas.microsoft.com/office/excel/2006/main">
          <x14:cfRule type="expression" priority="107" id="{00000000-000E-0000-0000-000002000000}">
            <xm:f>AND('Validation Sheet'!$E$10=TRUE,'Validation Sheet'!$E$11=TRUE)</xm:f>
            <x14:dxf>
              <fill>
                <patternFill>
                  <bgColor theme="5" tint="0.39994506668294322"/>
                </patternFill>
              </fill>
            </x14:dxf>
          </x14:cfRule>
          <x14:cfRule type="expression" priority="106" id="{C59F0425-D70A-4377-972A-DFA7621FAE96}">
            <xm:f>AND('Validation Sheet'!$E$5=TRUE,'Validation Sheet'!$E$6=TRUE,'Validation Sheet'!$E$7=TRUE)</xm:f>
            <x14:dxf>
              <fill>
                <patternFill>
                  <bgColor theme="5" tint="0.59996337778862885"/>
                </patternFill>
              </fill>
            </x14:dxf>
          </x14:cfRule>
          <x14:cfRule type="expression" priority="105" id="{1FCC993F-0D73-4C88-B7DB-2381F1A8034D}">
            <xm:f>AND($D$12="February", 'Validation Sheet'!$E$9=TRUE)</xm:f>
            <x14:dxf>
              <fill>
                <patternFill>
                  <bgColor theme="5" tint="0.79998168889431442"/>
                </patternFill>
              </fill>
            </x14:dxf>
          </x14:cfRule>
          <xm:sqref>C12</xm:sqref>
        </x14:conditionalFormatting>
        <x14:conditionalFormatting xmlns:xm="http://schemas.microsoft.com/office/excel/2006/main">
          <x14:cfRule type="cellIs" priority="75" operator="notBetween" id="{C6EAFF5F-41EA-42F7-8D9C-BF0F9EFACCC7}">
            <xm:f>'Validation Sheet'!$E$3</xm:f>
            <xm:f>'Validation Sheet'!$E$4</xm:f>
            <x14:dxf>
              <fill>
                <patternFill>
                  <bgColor theme="5" tint="0.59996337778862885"/>
                </patternFill>
              </fill>
            </x14:dxf>
          </x14:cfRule>
          <xm:sqref>E12</xm:sqref>
        </x14:conditionalFormatting>
      </x14:conditionalFormattings>
    </ext>
    <ext xmlns:x14="http://schemas.microsoft.com/office/spreadsheetml/2009/9/main" uri="{CCE6A557-97BC-4b89-ADB6-D9C93CAAB3DF}">
      <x14:dataValidations xmlns:xm="http://schemas.microsoft.com/office/excel/2006/main" xWindow="905" yWindow="604" count="9">
        <x14:dataValidation type="list" allowBlank="1" showInputMessage="1" showErrorMessage="1" promptTitle="Error highlighting" prompt="Cell will be highlighted if Year is not selected or Year is not between year of CoR and current Year" xr:uid="{1A90EBDF-8939-4A4C-8970-D741E5D7FF22}">
          <x14:formula1>
            <xm:f>'Validation Sheet'!$A$1:$A$11</xm:f>
          </x14:formula1>
          <xm:sqref>C11</xm:sqref>
        </x14:dataValidation>
        <x14:dataValidation type="list" allowBlank="1" showInputMessage="1" showErrorMessage="1" promptTitle="Error highlighting" prompt="Cell will be highlighted if valid month is not selected" xr:uid="{74E7FFB2-2D57-4904-B706-F5999739FCA9}">
          <x14:formula1>
            <xm:f>'Validation Sheet'!$B$1:$B$13</xm:f>
          </x14:formula1>
          <xm:sqref>D11:E11</xm:sqref>
        </x14:dataValidation>
        <x14:dataValidation type="list" allowBlank="1" showInputMessage="1" showErrorMessage="1" promptTitle="Error highighlighting" prompt="Will highlight if no day is selected, or day no. is &gt;28 for Feb, &gt;29 for Feb with Leap Year, or &gt;30 for Apr, June, Sep, Nov." xr:uid="{1F393B9A-B99D-447D-8C18-52CEFF65C00D}">
          <x14:formula1>
            <xm:f>'Validation Sheet'!$C$1:$C$32</xm:f>
          </x14:formula1>
          <xm:sqref>C12</xm:sqref>
        </x14:dataValidation>
        <x14:dataValidation type="list" allowBlank="1" showInputMessage="1" showErrorMessage="1" promptTitle="Error highlighting" prompt="Will highlight if no month is selected" xr:uid="{EADF4742-B24C-4E9E-AAE2-8685251F3080}">
          <x14:formula1>
            <xm:f>'Validation Sheet'!$B$1:$B$12</xm:f>
          </x14:formula1>
          <xm:sqref>D12</xm:sqref>
        </x14:dataValidation>
        <x14:dataValidation type="list" allowBlank="1" showInputMessage="1" showErrorMessage="1" promptTitle="Error highlighting" prompt="Will highlight if Year is not selected or Year is not between year of CoR and current Year" xr:uid="{8F873F74-5038-4304-A1B6-5D04C5290633}">
          <x14:formula1>
            <xm:f>'Validation Sheet'!$A$1:$A$11</xm:f>
          </x14:formula1>
          <xm:sqref>E12</xm:sqref>
        </x14:dataValidation>
        <x14:dataValidation type="list" allowBlank="1" showInputMessage="1" showErrorMessage="1" xr:uid="{2E21B1C4-C7AF-4A10-8EEA-F57E26FDE729}">
          <x14:formula1>
            <xm:f>'Validation Sheet'!$L$5:$L$7</xm:f>
          </x14:formula1>
          <xm:sqref>D15:D16</xm:sqref>
        </x14:dataValidation>
        <x14:dataValidation type="list" allowBlank="1" showInputMessage="1" showErrorMessage="1" xr:uid="{294F22D5-7C64-4415-BB34-5360063FF9A7}">
          <x14:formula1>
            <xm:f>'Validation Sheet'!$H$14:$H$22</xm:f>
          </x14:formula1>
          <xm:sqref>B30:B31 C8:E10</xm:sqref>
        </x14:dataValidation>
        <x14:dataValidation type="list" allowBlank="1" showInputMessage="1" showErrorMessage="1" error="Not a valid input" xr:uid="{059AF8D3-E20B-4727-A1BE-963A64429919}">
          <x14:formula1>
            <xm:f>'Validation Sheet'!$H$23:$H$33</xm:f>
          </x14:formula1>
          <xm:sqref>D30:D31</xm:sqref>
        </x14:dataValidation>
        <x14:dataValidation type="date" errorStyle="warning" allowBlank="1" showInputMessage="1" showErrorMessage="1" promptTitle="Error highliting" prompt="Cell will show &quot;VALUE&quot; error if S.No.2 and 3 are not filled up. Will be highlighted if date of report entered above is not between Year/Month of Report and current date or Year/Month of Report is before date of CoR" xr:uid="{74ADC2E2-C603-4009-8449-CC783AA59FD0}">
          <x14:formula1>
            <xm:f>'Validation Sheet'!E2</xm:f>
          </x14:formula1>
          <x14:formula2>
            <xm:f>TODAY()</xm:f>
          </x14:formula2>
          <xm:sqref>D13:E13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0727B-9BBF-45EE-AF17-921498756D2A}">
  <dimension ref="A1:L33"/>
  <sheetViews>
    <sheetView workbookViewId="0">
      <selection activeCell="H23" sqref="H23"/>
    </sheetView>
  </sheetViews>
  <sheetFormatPr defaultRowHeight="15"/>
  <cols>
    <col min="5" max="5" width="13.85546875" customWidth="1"/>
    <col min="8" max="8" width="14.42578125" customWidth="1"/>
  </cols>
  <sheetData>
    <row r="1" spans="1:12">
      <c r="A1" s="1" t="s">
        <v>6</v>
      </c>
      <c r="B1" s="1" t="s">
        <v>7</v>
      </c>
      <c r="C1" s="1" t="s">
        <v>18</v>
      </c>
      <c r="D1" s="1" t="s">
        <v>6</v>
      </c>
      <c r="E1" s="1" t="s">
        <v>19</v>
      </c>
      <c r="F1" s="1"/>
      <c r="G1" s="1"/>
      <c r="H1" s="1" t="s">
        <v>28</v>
      </c>
      <c r="I1" s="1"/>
    </row>
    <row r="2" spans="1:12">
      <c r="A2" s="1">
        <v>2020</v>
      </c>
      <c r="B2" s="1" t="s">
        <v>9</v>
      </c>
      <c r="C2" s="1">
        <v>1</v>
      </c>
      <c r="D2" s="1"/>
      <c r="E2" s="5">
        <v>44282</v>
      </c>
      <c r="F2" s="1" t="s">
        <v>27</v>
      </c>
      <c r="G2" s="1" t="s">
        <v>18</v>
      </c>
      <c r="H2" s="7" t="e">
        <f>DATE('Montly Report'!E12,F4,G4)</f>
        <v>#VALUE!</v>
      </c>
      <c r="I2" s="1"/>
    </row>
    <row r="3" spans="1:12">
      <c r="A3" s="1">
        <v>2021</v>
      </c>
      <c r="B3" s="1" t="s">
        <v>10</v>
      </c>
      <c r="C3" s="1">
        <v>2</v>
      </c>
      <c r="D3" s="1"/>
      <c r="E3" s="3">
        <f>YEAR(E2)</f>
        <v>2021</v>
      </c>
      <c r="F3">
        <f>MONTH(E2)</f>
        <v>3</v>
      </c>
      <c r="G3" s="1">
        <f>DAY(E2)</f>
        <v>27</v>
      </c>
      <c r="H3" s="1" t="s">
        <v>29</v>
      </c>
      <c r="I3" s="1"/>
    </row>
    <row r="4" spans="1:12">
      <c r="A4" s="1">
        <v>2022</v>
      </c>
      <c r="B4" s="1" t="s">
        <v>11</v>
      </c>
      <c r="C4" s="1">
        <v>3</v>
      </c>
      <c r="D4" s="1"/>
      <c r="E4" s="1">
        <f ca="1">YEAR(TODAY())</f>
        <v>2023</v>
      </c>
      <c r="F4" s="8" t="e">
        <f>MONTH(DATEVALUE('Montly Report'!D12 &amp; "1"))</f>
        <v>#VALUE!</v>
      </c>
      <c r="G4" s="1" t="e">
        <f>DAY('Montly Report'!C12)</f>
        <v>#VALUE!</v>
      </c>
      <c r="H4" s="9" t="e">
        <f>DATE('Montly Report'!C11,H6,30)</f>
        <v>#VALUE!</v>
      </c>
      <c r="I4" s="1"/>
    </row>
    <row r="5" spans="1:12">
      <c r="A5" s="1">
        <v>2023</v>
      </c>
      <c r="B5" s="1" t="s">
        <v>2</v>
      </c>
      <c r="C5" s="1">
        <v>4</v>
      </c>
      <c r="D5" s="1"/>
      <c r="E5" s="6" t="b">
        <f ca="1">IF(MOD(YEAR(E4),4)=0,IF(MOD(YEAR(E4),100)=0,IF(MOD(YEAR(E4),400)=0,TRUE,FALSE),TRUE),FALSE)</f>
        <v>0</v>
      </c>
      <c r="F5" s="1" t="s">
        <v>20</v>
      </c>
      <c r="G5" s="1"/>
      <c r="H5" s="1" t="s">
        <v>30</v>
      </c>
      <c r="I5" s="1"/>
      <c r="L5" t="s">
        <v>50</v>
      </c>
    </row>
    <row r="6" spans="1:12">
      <c r="A6" s="1">
        <v>2024</v>
      </c>
      <c r="B6" s="1" t="s">
        <v>8</v>
      </c>
      <c r="C6" s="1">
        <v>5</v>
      </c>
      <c r="D6" s="1"/>
      <c r="E6" s="1" t="b">
        <f>'Montly Report'!C12&gt;29</f>
        <v>1</v>
      </c>
      <c r="F6" s="1" t="s">
        <v>21</v>
      </c>
      <c r="G6" s="1"/>
      <c r="H6" s="1" t="e">
        <f>MONTH(DATEVALUE('Montly Report'!D11 &amp; "1"))</f>
        <v>#VALUE!</v>
      </c>
      <c r="I6" s="1"/>
      <c r="L6" t="s">
        <v>51</v>
      </c>
    </row>
    <row r="7" spans="1:12">
      <c r="A7" s="1">
        <v>2025</v>
      </c>
      <c r="B7" s="1" t="s">
        <v>12</v>
      </c>
      <c r="C7" s="1">
        <v>6</v>
      </c>
      <c r="D7" s="1"/>
      <c r="E7" s="1" t="b">
        <f>'Montly Report'!D12&lt;&gt;"February"</f>
        <v>1</v>
      </c>
      <c r="F7" s="1" t="s">
        <v>23</v>
      </c>
      <c r="G7" s="1"/>
      <c r="H7" s="1"/>
      <c r="I7" s="1"/>
      <c r="L7" t="s">
        <v>52</v>
      </c>
    </row>
    <row r="8" spans="1:12">
      <c r="A8" s="1">
        <v>2026</v>
      </c>
      <c r="B8" s="1" t="s">
        <v>13</v>
      </c>
      <c r="C8" s="1">
        <v>7</v>
      </c>
      <c r="D8" s="1"/>
      <c r="E8" s="1" t="b">
        <f ca="1">AND(E5=TRUE,E6=TRUE,E7=TRUE)</f>
        <v>0</v>
      </c>
      <c r="F8" s="1" t="s">
        <v>22</v>
      </c>
      <c r="G8" s="1"/>
      <c r="H8" s="1"/>
      <c r="I8" s="1"/>
    </row>
    <row r="9" spans="1:12">
      <c r="A9" s="1">
        <v>2027</v>
      </c>
      <c r="B9" s="1" t="s">
        <v>14</v>
      </c>
      <c r="C9" s="1">
        <v>8</v>
      </c>
      <c r="D9" s="1"/>
      <c r="E9" s="1" t="b">
        <f>AND('Montly Report'!C12&gt;28,E7=FALSE)</f>
        <v>0</v>
      </c>
      <c r="F9" s="1" t="s">
        <v>25</v>
      </c>
      <c r="G9" s="1"/>
      <c r="H9" s="1"/>
      <c r="I9" s="1"/>
    </row>
    <row r="10" spans="1:12">
      <c r="A10" s="1">
        <v>2028</v>
      </c>
      <c r="B10" s="1" t="s">
        <v>15</v>
      </c>
      <c r="C10" s="1">
        <v>9</v>
      </c>
      <c r="D10" s="1"/>
      <c r="E10" s="1" t="b">
        <f>'Montly Report'!C12&gt;30</f>
        <v>1</v>
      </c>
      <c r="F10" s="1" t="s">
        <v>24</v>
      </c>
      <c r="G10" s="1"/>
      <c r="H10" s="1"/>
      <c r="I10" s="1"/>
    </row>
    <row r="11" spans="1:12">
      <c r="A11" s="1">
        <v>2029</v>
      </c>
      <c r="B11" s="1" t="s">
        <v>16</v>
      </c>
      <c r="C11" s="1">
        <v>10</v>
      </c>
      <c r="D11" s="1"/>
      <c r="E11" s="1" t="b">
        <f>OR('Montly Report'!D12="April",'Montly Report'!D12="June",'Montly Report'!D12="September",'Montly Report'!D12="November")</f>
        <v>0</v>
      </c>
      <c r="F11" s="1" t="s">
        <v>26</v>
      </c>
      <c r="G11" s="1"/>
      <c r="H11" s="1"/>
      <c r="I11" s="1"/>
    </row>
    <row r="12" spans="1:12">
      <c r="A12" s="1"/>
      <c r="B12" s="1" t="s">
        <v>4</v>
      </c>
      <c r="C12" s="1">
        <v>11</v>
      </c>
      <c r="D12" s="1"/>
      <c r="E12" s="1"/>
      <c r="F12" s="1"/>
      <c r="G12" s="1"/>
      <c r="H12" s="1"/>
      <c r="I12" s="1"/>
    </row>
    <row r="13" spans="1:12">
      <c r="A13" s="1"/>
      <c r="B13" s="1" t="s">
        <v>17</v>
      </c>
      <c r="C13" s="1">
        <v>12</v>
      </c>
      <c r="D13" s="1"/>
      <c r="E13" s="1"/>
      <c r="F13" s="1"/>
      <c r="G13" s="1"/>
      <c r="H13" s="1"/>
      <c r="I13" s="1"/>
    </row>
    <row r="14" spans="1:12">
      <c r="A14" s="1"/>
      <c r="B14" s="1"/>
      <c r="C14" s="1">
        <v>13</v>
      </c>
      <c r="D14" s="1"/>
      <c r="E14" s="1"/>
      <c r="F14" s="1"/>
      <c r="G14" s="1"/>
      <c r="H14" s="1"/>
      <c r="I14" s="1"/>
    </row>
    <row r="15" spans="1:12">
      <c r="A15" s="1"/>
      <c r="B15" s="1"/>
      <c r="C15" s="1">
        <v>14</v>
      </c>
      <c r="D15" s="1"/>
      <c r="E15" s="1"/>
      <c r="F15" s="1"/>
      <c r="G15" s="1"/>
      <c r="H15" s="15" t="s">
        <v>54</v>
      </c>
      <c r="I15" s="1"/>
    </row>
    <row r="16" spans="1:12">
      <c r="A16" s="1"/>
      <c r="B16" s="1"/>
      <c r="C16" s="1">
        <v>15</v>
      </c>
      <c r="D16" s="1"/>
      <c r="E16" s="1"/>
      <c r="F16" s="1"/>
      <c r="G16" s="1"/>
      <c r="H16" s="15" t="s">
        <v>55</v>
      </c>
      <c r="I16" s="1"/>
    </row>
    <row r="17" spans="1:9">
      <c r="A17" s="1"/>
      <c r="B17" s="1"/>
      <c r="C17" s="1">
        <v>16</v>
      </c>
      <c r="D17" s="1"/>
      <c r="E17" s="1"/>
      <c r="F17" s="1"/>
      <c r="G17" s="1"/>
      <c r="H17" s="15" t="s">
        <v>56</v>
      </c>
      <c r="I17" s="1"/>
    </row>
    <row r="18" spans="1:9">
      <c r="A18" s="1"/>
      <c r="B18" s="1"/>
      <c r="C18" s="1">
        <v>17</v>
      </c>
      <c r="D18" s="1"/>
      <c r="E18" s="1"/>
      <c r="F18" s="1"/>
      <c r="G18" s="1"/>
      <c r="H18" s="15" t="s">
        <v>57</v>
      </c>
      <c r="I18" s="1"/>
    </row>
    <row r="19" spans="1:9">
      <c r="A19" s="1"/>
      <c r="B19" s="1"/>
      <c r="C19" s="1">
        <v>18</v>
      </c>
      <c r="D19" s="1"/>
      <c r="E19" s="1"/>
      <c r="F19" s="1"/>
      <c r="G19" s="1"/>
      <c r="H19" s="15" t="s">
        <v>58</v>
      </c>
      <c r="I19" s="1"/>
    </row>
    <row r="20" spans="1:9">
      <c r="A20" s="1"/>
      <c r="B20" s="1"/>
      <c r="C20" s="1">
        <v>19</v>
      </c>
      <c r="D20" s="1"/>
      <c r="E20" s="1"/>
      <c r="F20" s="1"/>
      <c r="G20" s="1"/>
      <c r="H20" s="15" t="s">
        <v>59</v>
      </c>
      <c r="I20" s="1"/>
    </row>
    <row r="21" spans="1:9">
      <c r="A21" s="1"/>
      <c r="B21" s="1"/>
      <c r="C21" s="1">
        <v>20</v>
      </c>
      <c r="D21" s="1"/>
      <c r="E21" s="1"/>
      <c r="F21" s="1"/>
      <c r="G21" s="1"/>
      <c r="H21" s="15" t="s">
        <v>60</v>
      </c>
      <c r="I21" s="1"/>
    </row>
    <row r="22" spans="1:9">
      <c r="A22" s="2"/>
      <c r="B22" s="2"/>
      <c r="C22" s="1">
        <v>21</v>
      </c>
      <c r="D22" s="2"/>
      <c r="E22" s="2"/>
      <c r="F22" s="2"/>
      <c r="G22" s="2"/>
      <c r="H22" s="15" t="s">
        <v>61</v>
      </c>
      <c r="I22" s="2"/>
    </row>
    <row r="23" spans="1:9">
      <c r="A23" s="1"/>
      <c r="B23" s="1"/>
      <c r="C23" s="1">
        <v>22</v>
      </c>
      <c r="D23" s="1"/>
      <c r="E23" s="1"/>
      <c r="F23" s="1"/>
      <c r="G23" s="1"/>
      <c r="H23" s="1"/>
      <c r="I23" s="1"/>
    </row>
    <row r="24" spans="1:9">
      <c r="A24" s="1"/>
      <c r="B24" s="1"/>
      <c r="C24" s="1">
        <v>23</v>
      </c>
      <c r="D24" s="1"/>
      <c r="E24" s="1"/>
      <c r="F24" s="1"/>
      <c r="G24" s="1"/>
      <c r="H24" s="17" t="s">
        <v>74</v>
      </c>
      <c r="I24" s="1"/>
    </row>
    <row r="25" spans="1:9">
      <c r="A25" s="1"/>
      <c r="B25" s="1"/>
      <c r="C25" s="1">
        <v>24</v>
      </c>
      <c r="D25" s="1"/>
      <c r="E25" s="1"/>
      <c r="F25" s="1"/>
      <c r="G25" s="1"/>
      <c r="H25" s="17" t="s">
        <v>75</v>
      </c>
      <c r="I25" s="1"/>
    </row>
    <row r="26" spans="1:9">
      <c r="A26" s="1"/>
      <c r="B26" s="1"/>
      <c r="C26" s="1">
        <v>25</v>
      </c>
      <c r="D26" s="1"/>
      <c r="E26" s="1"/>
      <c r="F26" s="1"/>
      <c r="G26" s="1"/>
      <c r="H26" s="17" t="s">
        <v>76</v>
      </c>
      <c r="I26" s="1"/>
    </row>
    <row r="27" spans="1:9">
      <c r="A27" s="1"/>
      <c r="B27" s="1"/>
      <c r="C27" s="1">
        <v>26</v>
      </c>
      <c r="D27" s="1"/>
      <c r="E27" s="1"/>
      <c r="F27" s="1"/>
      <c r="G27" s="1"/>
      <c r="H27" s="17" t="s">
        <v>77</v>
      </c>
      <c r="I27" s="1"/>
    </row>
    <row r="28" spans="1:9">
      <c r="A28" s="1"/>
      <c r="B28" s="1"/>
      <c r="C28" s="1">
        <v>27</v>
      </c>
      <c r="D28" s="1"/>
      <c r="E28" s="1"/>
      <c r="F28" s="1"/>
      <c r="G28" s="1"/>
      <c r="H28" s="17" t="s">
        <v>78</v>
      </c>
      <c r="I28" s="1"/>
    </row>
    <row r="29" spans="1:9">
      <c r="A29" s="1"/>
      <c r="B29" s="1"/>
      <c r="C29" s="1">
        <v>28</v>
      </c>
      <c r="D29" s="1"/>
      <c r="E29" s="1"/>
      <c r="F29" s="1"/>
      <c r="G29" s="1"/>
      <c r="H29" s="17" t="s">
        <v>79</v>
      </c>
      <c r="I29" s="1"/>
    </row>
    <row r="30" spans="1:9">
      <c r="A30" s="2"/>
      <c r="B30" s="2"/>
      <c r="C30" s="1">
        <v>29</v>
      </c>
      <c r="D30" s="2"/>
      <c r="E30" s="2"/>
      <c r="F30" s="2"/>
      <c r="G30" s="2"/>
      <c r="H30" s="17" t="s">
        <v>80</v>
      </c>
      <c r="I30" s="2"/>
    </row>
    <row r="31" spans="1:9">
      <c r="A31" s="1"/>
      <c r="B31" s="1"/>
      <c r="C31" s="1">
        <v>30</v>
      </c>
      <c r="D31" s="1"/>
      <c r="E31" s="1"/>
      <c r="F31" s="1"/>
      <c r="G31" s="1"/>
      <c r="H31" s="17" t="s">
        <v>81</v>
      </c>
      <c r="I31" s="1"/>
    </row>
    <row r="32" spans="1:9">
      <c r="A32" s="1"/>
      <c r="B32" s="1"/>
      <c r="C32" s="1">
        <v>31</v>
      </c>
      <c r="D32" s="1"/>
      <c r="E32" s="1"/>
      <c r="F32" s="1"/>
      <c r="G32" s="1"/>
      <c r="H32" s="17" t="s">
        <v>82</v>
      </c>
      <c r="I32" s="1"/>
    </row>
    <row r="33" spans="8:8">
      <c r="H33" s="17"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Montly Report</vt:lpstr>
      <vt:lpstr>Validation 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IT Service Desk</cp:lastModifiedBy>
  <cp:lastPrinted>2023-06-01T08:54:27Z</cp:lastPrinted>
  <dcterms:created xsi:type="dcterms:W3CDTF">2023-05-31T11:55:46Z</dcterms:created>
  <dcterms:modified xsi:type="dcterms:W3CDTF">2023-11-08T05:00:11Z</dcterms:modified>
</cp:coreProperties>
</file>