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codeName="ThisWorkbook" defaultThemeVersion="124226"/>
  <xr:revisionPtr revIDLastSave="0" documentId="13_ncr:1_{56C29E1C-2503-4C5B-996F-B13C9654A349}" xr6:coauthVersionLast="47" xr6:coauthVersionMax="47" xr10:uidLastSave="{00000000-0000-0000-0000-000000000000}"/>
  <bookViews>
    <workbookView xWindow="-120" yWindow="-120" windowWidth="29040" windowHeight="15720" tabRatio="927" activeTab="1" xr2:uid="{00000000-000D-0000-FFFF-FFFF00000000}"/>
  </bookViews>
  <sheets>
    <sheet name="General Information" sheetId="50" r:id="rId1"/>
    <sheet name="ReportOnProfitability " sheetId="49" r:id="rId2"/>
  </sheets>
  <definedNames>
    <definedName name="datasheet_1_13">#REF!</definedName>
    <definedName name="datasheet_1_25">#REF!</definedName>
    <definedName name="datasheet_1_26">#REF!</definedName>
    <definedName name="datasheet_1_38">#REF!</definedName>
    <definedName name="datasheet_1_40">#REF!</definedName>
    <definedName name="datasheet_1_42">#REF!</definedName>
    <definedName name="ScaleList">#REF!</definedName>
    <definedName name="Unit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49" l="1"/>
  <c r="C47" i="49"/>
  <c r="D45" i="49"/>
  <c r="C45" i="49"/>
  <c r="C39" i="49"/>
  <c r="C35" i="49"/>
  <c r="C33" i="49"/>
  <c r="C24" i="49"/>
  <c r="D16" i="49"/>
  <c r="C16" i="49"/>
  <c r="D7" i="49"/>
  <c r="C7" i="49"/>
  <c r="D35" i="49"/>
  <c r="D24" i="49"/>
  <c r="D22" i="49" l="1"/>
  <c r="D33" i="49" s="1"/>
  <c r="D39" i="49" s="1"/>
  <c r="C22" i="49"/>
  <c r="C3" i="49"/>
</calcChain>
</file>

<file path=xl/sharedStrings.xml><?xml version="1.0" encoding="utf-8"?>
<sst xmlns="http://schemas.openxmlformats.org/spreadsheetml/2006/main" count="111" uniqueCount="108">
  <si>
    <t>Cumulative  Position</t>
  </si>
  <si>
    <t>on  loans  and  advances  (non-bank)</t>
  </si>
  <si>
    <t>on  government  securities</t>
  </si>
  <si>
    <t>on  other  investments</t>
  </si>
  <si>
    <t>Profit/loss  on  forex  trading</t>
  </si>
  <si>
    <t>Miscellaneous  Income</t>
  </si>
  <si>
    <t xml:space="preserve">Staff  Expenses
</t>
  </si>
  <si>
    <t>Other  Expenses</t>
  </si>
  <si>
    <t>Bad  debts  written  off</t>
  </si>
  <si>
    <t>Extra  Ordinary loss(  Other  write  off)</t>
  </si>
  <si>
    <t>H.O.administration  charges</t>
  </si>
  <si>
    <t>Provisions  (other  than  tax)</t>
  </si>
  <si>
    <t>Provision  for  tax</t>
  </si>
  <si>
    <t>Business  per  Employee</t>
  </si>
  <si>
    <t>Profit  per  Employee</t>
  </si>
  <si>
    <t>Average  Cost  of  Funds</t>
  </si>
  <si>
    <t>Return  on  Assets</t>
  </si>
  <si>
    <t>on  customer  deposits</t>
  </si>
  <si>
    <t>Interest  Spread</t>
  </si>
  <si>
    <t>Report On Profitability</t>
  </si>
  <si>
    <t>on  other  interest  bearing assets</t>
  </si>
  <si>
    <t>Amount in US $ million</t>
  </si>
  <si>
    <t>Remittance  to  H.O.  profit</t>
  </si>
  <si>
    <t>Remittance to H.O. others</t>
  </si>
  <si>
    <t>Remittance  to  H.O.  expenses</t>
  </si>
  <si>
    <t>Net Interest Income from Interbank</t>
  </si>
  <si>
    <t>Fee Income from Loans &amp; Advances</t>
  </si>
  <si>
    <t>Net Other Operating Income</t>
  </si>
  <si>
    <t>Brief Particulars</t>
  </si>
  <si>
    <t>Operational loss on account of system failure</t>
  </si>
  <si>
    <t>Number of Employees</t>
  </si>
  <si>
    <t xml:space="preserve">Fee  income </t>
  </si>
  <si>
    <t>Current  Month</t>
  </si>
  <si>
    <t>Fee income from Derivatives Transactions</t>
  </si>
  <si>
    <t>Average interest earning assets</t>
  </si>
  <si>
    <t>on  balances  with  inter  branch deposits  and  credits</t>
  </si>
  <si>
    <t>on  balances  with  inter  bank  deposits  and  credits</t>
  </si>
  <si>
    <t>on  inter  branch  borrowings</t>
  </si>
  <si>
    <t>on  inter bank  borrowings</t>
  </si>
  <si>
    <t>Average interest bearing liabilities</t>
  </si>
  <si>
    <t>Fee Income From Trade Finance other than LG/LC</t>
  </si>
  <si>
    <t>Fee Income from Letter of Guarantee(LG)/Letter of Credit (LC)</t>
  </si>
  <si>
    <t>USD Mio</t>
  </si>
  <si>
    <t>Previous Month</t>
  </si>
  <si>
    <t>For the Month</t>
  </si>
  <si>
    <t>Others</t>
  </si>
  <si>
    <t>Profit/Loss on Sovereign bonds</t>
  </si>
  <si>
    <t>Profit / Loss on corporate bonds</t>
  </si>
  <si>
    <t>Profit / loss on other securities</t>
  </si>
  <si>
    <t>Profit/loss on derivatives trading</t>
  </si>
  <si>
    <t>Interest  Income (1.1+1.2+1.3+1.4+1.5+1.6+1.7)</t>
  </si>
  <si>
    <t>Interest  expense (2.1+2.2+2.3+2.4)</t>
  </si>
  <si>
    <t>Net  interest  income (1-2)</t>
  </si>
  <si>
    <t>Other  income (4.1+4.2+4.3+4.4+4.5+4.6+4.7)</t>
  </si>
  <si>
    <t>Gross  Income (3+4)</t>
  </si>
  <si>
    <t>Total  Expenses (6.1+6.2)</t>
  </si>
  <si>
    <t xml:space="preserve"> Operational  surplus/deficit (5-6)</t>
  </si>
  <si>
    <t>profit/loss  before  tax (7-8-9-10-11)</t>
  </si>
  <si>
    <t>Net  profit  /  Net  loss (12-13)</t>
  </si>
  <si>
    <t>IBU Name</t>
  </si>
  <si>
    <t>General Information</t>
  </si>
  <si>
    <t>Select</t>
  </si>
  <si>
    <t>Report Name</t>
  </si>
  <si>
    <t>For the Month Ended</t>
  </si>
  <si>
    <t>Month</t>
  </si>
  <si>
    <t>Report Date</t>
  </si>
  <si>
    <t>Jan</t>
  </si>
  <si>
    <t>Axis Bank</t>
  </si>
  <si>
    <t>Feb</t>
  </si>
  <si>
    <t>Bank of Baroda</t>
  </si>
  <si>
    <t>Mar</t>
  </si>
  <si>
    <t>Bank of India</t>
  </si>
  <si>
    <t>Apr</t>
  </si>
  <si>
    <t>Barclays Bank Plc</t>
  </si>
  <si>
    <t>May</t>
  </si>
  <si>
    <t>BNP Paribas</t>
  </si>
  <si>
    <t>Jun</t>
  </si>
  <si>
    <t>Citi Bank</t>
  </si>
  <si>
    <t>Jul</t>
  </si>
  <si>
    <t>DBS Bank</t>
  </si>
  <si>
    <t>Aug</t>
  </si>
  <si>
    <t xml:space="preserve">Deutsche Bank </t>
  </si>
  <si>
    <t>Profitability Report</t>
  </si>
  <si>
    <t>Sep</t>
  </si>
  <si>
    <t>Federal Bank</t>
  </si>
  <si>
    <t>Oct</t>
  </si>
  <si>
    <t>HDFC Bank</t>
  </si>
  <si>
    <t>Nov</t>
  </si>
  <si>
    <t>HSBC Bank</t>
  </si>
  <si>
    <t>Dec</t>
  </si>
  <si>
    <t>ICICI Bank</t>
  </si>
  <si>
    <t>IDBI Bank</t>
  </si>
  <si>
    <t>Indian Bank</t>
  </si>
  <si>
    <t>IndusInd Bank</t>
  </si>
  <si>
    <t>JPMorgan Chase NA</t>
  </si>
  <si>
    <t>Kotak Mahindra Bank</t>
  </si>
  <si>
    <t>MUFG Bank Ltd.</t>
  </si>
  <si>
    <t xml:space="preserve">New Development Bank </t>
  </si>
  <si>
    <t xml:space="preserve">Punjab National Bank </t>
  </si>
  <si>
    <t>RBL Bank</t>
  </si>
  <si>
    <t>Standard Chartered Bank</t>
  </si>
  <si>
    <t>State Bank of India</t>
  </si>
  <si>
    <t>Yes Bank</t>
  </si>
  <si>
    <t xml:space="preserve">  </t>
  </si>
  <si>
    <t>Net Interest Margin</t>
  </si>
  <si>
    <t>Cost to Income ratio</t>
  </si>
  <si>
    <t>Any other fee income</t>
  </si>
  <si>
    <t>qazwsx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</si>
</sst>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$&quot;#,##0.00"/>
    <numFmt numFmtId="166" formatCode="[$-409]d\-mmm\-yy;@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0"/>
      <name val="Arial 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</font>
    <font>
      <sz val="14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3366"/>
        <bgColor rgb="FF333399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0" fontId="3" fillId="0" borderId="0"/>
    <xf numFmtId="0" fontId="4" fillId="0" borderId="0"/>
  </cellStyleXfs>
  <cellXfs count="42">
    <xf numFmtId="0" fontId="0" fillId="0" borderId="0" xfId="0"/>
    <xf numFmtId="0" fontId="2" fillId="0" borderId="0" xfId="2" applyAlignment="1" applyProtection="1"/>
    <xf numFmtId="0" fontId="2" fillId="0" borderId="0" xfId="2" applyAlignment="1" applyProtection="1">
      <alignment horizontal="center"/>
    </xf>
    <xf numFmtId="165" fontId="8" fillId="7" borderId="1" xfId="0" applyNumberFormat="1" applyFont="1" applyFill="1" applyBorder="1" applyAlignment="1" applyProtection="1">
      <alignment horizontal="right" wrapText="1" shrinkToFit="1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2" fontId="9" fillId="0" borderId="0" xfId="0" applyNumberFormat="1" applyFont="1" applyProtection="1">
      <protection locked="0"/>
    </xf>
    <xf numFmtId="0" fontId="5" fillId="0" borderId="0" xfId="0" applyFont="1" applyAlignment="1">
      <alignment shrinkToFit="1"/>
    </xf>
    <xf numFmtId="0" fontId="1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 shrinkToFi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top" wrapText="1" shrinkToFit="1"/>
    </xf>
    <xf numFmtId="165" fontId="6" fillId="4" borderId="1" xfId="0" applyNumberFormat="1" applyFont="1" applyFill="1" applyBorder="1" applyAlignment="1">
      <alignment horizontal="right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 shrinkToFit="1"/>
    </xf>
    <xf numFmtId="165" fontId="8" fillId="0" borderId="1" xfId="0" applyNumberFormat="1" applyFont="1" applyBorder="1" applyAlignment="1">
      <alignment horizontal="right" wrapText="1" shrinkToFit="1"/>
    </xf>
    <xf numFmtId="0" fontId="6" fillId="6" borderId="1" xfId="0" applyFont="1" applyFill="1" applyBorder="1" applyAlignment="1">
      <alignment horizontal="left" vertical="top" wrapText="1" shrinkToFit="1"/>
    </xf>
    <xf numFmtId="4" fontId="1" fillId="6" borderId="1" xfId="0" applyNumberFormat="1" applyFont="1" applyFill="1" applyBorder="1" applyAlignment="1">
      <alignment horizontal="right" wrapText="1" shrinkToFit="1"/>
    </xf>
    <xf numFmtId="0" fontId="7" fillId="0" borderId="0" xfId="0" applyFont="1"/>
    <xf numFmtId="0" fontId="7" fillId="0" borderId="0" xfId="0" applyFont="1" applyProtection="1">
      <protection locked="0"/>
    </xf>
    <xf numFmtId="0" fontId="10" fillId="8" borderId="2" xfId="0" applyFont="1" applyFill="1" applyBorder="1" applyAlignment="1">
      <alignment vertical="center"/>
    </xf>
    <xf numFmtId="0" fontId="11" fillId="0" borderId="0" xfId="4" applyFont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12" fillId="10" borderId="1" xfId="4" applyFont="1" applyFill="1" applyBorder="1" applyAlignment="1">
      <alignment horizontal="left" vertical="top" wrapText="1" shrinkToFit="1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1" fillId="0" borderId="0" xfId="4"/>
    <xf numFmtId="0" fontId="13" fillId="0" borderId="0" xfId="4" applyFont="1" applyAlignment="1">
      <alignment shrinkToFit="1"/>
    </xf>
    <xf numFmtId="49" fontId="1" fillId="11" borderId="1" xfId="4" applyNumberFormat="1" applyFill="1" applyBorder="1" applyAlignment="1" applyProtection="1">
      <alignment horizontal="center" wrapText="1" shrinkToFit="1"/>
      <protection locked="0"/>
    </xf>
    <xf numFmtId="166" fontId="8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4" applyProtection="1">
      <protection locked="0"/>
    </xf>
    <xf numFmtId="0" fontId="14" fillId="0" borderId="1" xfId="0" applyFont="1" applyBorder="1" applyAlignment="1">
      <alignment horizontal="center" vertical="top" wrapText="1"/>
    </xf>
    <xf numFmtId="10" fontId="8" fillId="7" borderId="1" xfId="0" applyNumberFormat="1" applyFont="1" applyFill="1" applyBorder="1" applyAlignment="1" applyProtection="1">
      <alignment horizontal="right" wrapText="1" shrinkToFit="1"/>
      <protection locked="0"/>
    </xf>
    <xf numFmtId="0" fontId="11" fillId="9" borderId="0" xfId="4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2" borderId="1" xfId="0" applyFont="1" applyFill="1" applyBorder="1" applyAlignment="1">
      <alignment horizontal="right"/>
    </xf>
    <xf numFmtId="3" fontId="6" fillId="3" borderId="2" xfId="0" applyNumberFormat="1" applyFont="1" applyFill="1" applyBorder="1" applyAlignment="1" applyProtection="1">
      <alignment horizontal="center" wrapText="1" shrinkToFit="1"/>
      <protection locked="0"/>
    </xf>
    <xf numFmtId="3" fontId="6" fillId="3" borderId="3" xfId="0" applyNumberFormat="1" applyFont="1" applyFill="1" applyBorder="1" applyAlignment="1" applyProtection="1">
      <alignment horizontal="center" wrapText="1" shrinkToFi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</cellXfs>
  <cellStyles count="8">
    <cellStyle name="Comma 2" xfId="1" xr:uid="{00000000-0005-0000-0000-000000000000}"/>
    <cellStyle name="Hyperlink" xfId="2" builtinId="8"/>
    <cellStyle name="Hyperlink 2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2_Derivatives-Dom" xfId="6" xr:uid="{00000000-0005-0000-0000-000006000000}"/>
    <cellStyle name="Normal 3" xfId="7" xr:uid="{00000000-0005-0000-0000-000007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CF19E-C431-4F38-B174-9B3D24112905}">
  <dimension ref="A1:J29"/>
  <sheetViews>
    <sheetView workbookViewId="0">
      <selection activeCell="B10" sqref="B10"/>
    </sheetView>
  </sheetViews>
  <sheetFormatPr defaultColWidth="8.7109375" defaultRowHeight="15"/>
  <cols>
    <col min="1" max="1" width="18.140625" style="24" customWidth="1"/>
    <col min="2" max="2" width="28.140625" style="32" customWidth="1"/>
    <col min="3" max="3" width="8.7109375" style="24"/>
    <col min="4" max="5" width="8" style="24" hidden="1" customWidth="1"/>
    <col min="6" max="6" width="18.85546875" style="24" hidden="1" customWidth="1"/>
    <col min="7" max="7" width="8" style="24" hidden="1" customWidth="1"/>
    <col min="8" max="8" width="0" style="24" hidden="1" customWidth="1"/>
    <col min="9" max="16384" width="8.7109375" style="24"/>
  </cols>
  <sheetData>
    <row r="1" spans="1:10" ht="18.75">
      <c r="A1" s="36" t="s">
        <v>60</v>
      </c>
      <c r="B1" s="36"/>
      <c r="C1" s="23"/>
      <c r="D1" s="23"/>
      <c r="E1" s="23"/>
      <c r="F1"/>
      <c r="G1"/>
      <c r="H1"/>
      <c r="I1"/>
      <c r="J1"/>
    </row>
    <row r="2" spans="1:10">
      <c r="A2"/>
      <c r="B2" s="25"/>
      <c r="C2"/>
      <c r="D2"/>
      <c r="E2"/>
      <c r="F2"/>
      <c r="G2"/>
      <c r="H2"/>
      <c r="I2"/>
      <c r="J2"/>
    </row>
    <row r="3" spans="1:10">
      <c r="A3" s="26" t="s">
        <v>59</v>
      </c>
      <c r="B3" s="27"/>
      <c r="C3" s="28"/>
      <c r="D3" s="29"/>
      <c r="E3" s="28"/>
      <c r="F3"/>
      <c r="G3"/>
      <c r="H3"/>
      <c r="I3"/>
      <c r="J3"/>
    </row>
    <row r="4" spans="1:10">
      <c r="A4" s="26" t="s">
        <v>62</v>
      </c>
      <c r="B4" s="34" t="s">
        <v>82</v>
      </c>
      <c r="C4" s="28"/>
      <c r="D4" s="29"/>
      <c r="E4" s="28"/>
      <c r="F4"/>
      <c r="G4"/>
      <c r="H4"/>
      <c r="I4"/>
      <c r="J4"/>
    </row>
    <row r="5" spans="1:10" ht="30">
      <c r="A5" s="26" t="s">
        <v>63</v>
      </c>
      <c r="B5" s="30" t="s">
        <v>64</v>
      </c>
      <c r="C5" s="28"/>
      <c r="D5" s="29"/>
      <c r="E5" s="28" t="s">
        <v>64</v>
      </c>
      <c r="F5" s="28" t="s">
        <v>61</v>
      </c>
      <c r="G5"/>
      <c r="H5"/>
      <c r="I5"/>
      <c r="J5"/>
    </row>
    <row r="6" spans="1:10">
      <c r="A6" s="26" t="s">
        <v>65</v>
      </c>
      <c r="B6" s="31"/>
      <c r="C6" s="28"/>
      <c r="D6" s="29"/>
      <c r="E6" s="28" t="s">
        <v>66</v>
      </c>
      <c r="F6" s="28" t="s">
        <v>67</v>
      </c>
      <c r="G6"/>
      <c r="H6"/>
      <c r="I6"/>
      <c r="J6"/>
    </row>
    <row r="7" spans="1:10">
      <c r="A7"/>
      <c r="B7" s="25"/>
      <c r="C7"/>
      <c r="D7"/>
      <c r="E7" t="s">
        <v>68</v>
      </c>
      <c r="F7" s="28" t="s">
        <v>69</v>
      </c>
      <c r="G7"/>
      <c r="H7"/>
      <c r="I7"/>
      <c r="J7"/>
    </row>
    <row r="8" spans="1:10">
      <c r="A8"/>
      <c r="B8" s="25"/>
      <c r="C8"/>
      <c r="D8"/>
      <c r="E8" s="28" t="s">
        <v>70</v>
      </c>
      <c r="F8" s="28" t="s">
        <v>71</v>
      </c>
      <c r="G8"/>
      <c r="H8"/>
      <c r="I8"/>
      <c r="J8"/>
    </row>
    <row r="9" spans="1:10">
      <c r="A9"/>
      <c r="B9" s="25"/>
      <c r="C9"/>
      <c r="D9"/>
      <c r="E9" s="28" t="s">
        <v>72</v>
      </c>
      <c r="F9" s="28" t="s">
        <v>73</v>
      </c>
      <c r="G9"/>
      <c r="H9"/>
      <c r="I9"/>
      <c r="J9"/>
    </row>
    <row r="10" spans="1:10">
      <c r="A10"/>
      <c r="B10" s="25"/>
      <c r="C10"/>
      <c r="D10"/>
      <c r="E10" s="28" t="s">
        <v>74</v>
      </c>
      <c r="F10" s="28" t="s">
        <v>75</v>
      </c>
      <c r="G10"/>
      <c r="H10"/>
      <c r="I10"/>
      <c r="J10"/>
    </row>
    <row r="11" spans="1:10">
      <c r="A11"/>
      <c r="B11" s="25"/>
      <c r="C11"/>
      <c r="D11"/>
      <c r="E11" s="28" t="s">
        <v>76</v>
      </c>
      <c r="F11" s="28" t="s">
        <v>77</v>
      </c>
      <c r="G11"/>
      <c r="H11"/>
      <c r="I11"/>
      <c r="J11"/>
    </row>
    <row r="12" spans="1:10">
      <c r="A12"/>
      <c r="B12" s="25"/>
      <c r="C12"/>
      <c r="D12"/>
      <c r="E12" s="28" t="s">
        <v>78</v>
      </c>
      <c r="F12" s="28" t="s">
        <v>79</v>
      </c>
      <c r="G12"/>
      <c r="H12"/>
      <c r="I12"/>
      <c r="J12"/>
    </row>
    <row r="13" spans="1:10">
      <c r="A13"/>
      <c r="B13" s="25"/>
      <c r="C13"/>
      <c r="D13"/>
      <c r="E13" s="28" t="s">
        <v>80</v>
      </c>
      <c r="F13" s="28" t="s">
        <v>81</v>
      </c>
      <c r="G13"/>
      <c r="H13"/>
      <c r="I13"/>
      <c r="J13"/>
    </row>
    <row r="14" spans="1:10">
      <c r="A14"/>
      <c r="B14" s="25"/>
      <c r="C14"/>
      <c r="D14"/>
      <c r="E14" s="28" t="s">
        <v>83</v>
      </c>
      <c r="F14" s="28" t="s">
        <v>84</v>
      </c>
      <c r="G14"/>
      <c r="H14"/>
      <c r="I14"/>
      <c r="J14"/>
    </row>
    <row r="15" spans="1:10">
      <c r="A15"/>
      <c r="B15" s="25"/>
      <c r="C15"/>
      <c r="D15"/>
      <c r="E15" s="28" t="s">
        <v>85</v>
      </c>
      <c r="F15" s="28" t="s">
        <v>86</v>
      </c>
      <c r="G15"/>
      <c r="H15"/>
      <c r="I15"/>
      <c r="J15"/>
    </row>
    <row r="16" spans="1:10">
      <c r="A16"/>
      <c r="B16" s="25"/>
      <c r="C16"/>
      <c r="D16"/>
      <c r="E16" s="28" t="s">
        <v>87</v>
      </c>
      <c r="F16" s="28" t="s">
        <v>88</v>
      </c>
      <c r="G16"/>
      <c r="H16"/>
      <c r="I16"/>
      <c r="J16"/>
    </row>
    <row r="17" spans="1:10">
      <c r="A17"/>
      <c r="B17" s="25"/>
      <c r="C17"/>
      <c r="D17"/>
      <c r="E17" s="28" t="s">
        <v>89</v>
      </c>
      <c r="F17" s="28" t="s">
        <v>90</v>
      </c>
      <c r="G17"/>
      <c r="H17"/>
      <c r="I17"/>
      <c r="J17"/>
    </row>
    <row r="18" spans="1:10">
      <c r="A18"/>
      <c r="B18" s="25"/>
      <c r="C18"/>
      <c r="D18"/>
      <c r="E18"/>
      <c r="F18" s="28" t="s">
        <v>91</v>
      </c>
      <c r="G18"/>
      <c r="H18"/>
      <c r="I18"/>
      <c r="J18"/>
    </row>
    <row r="19" spans="1:10">
      <c r="A19"/>
      <c r="B19" s="25"/>
      <c r="C19"/>
      <c r="D19"/>
      <c r="E19"/>
      <c r="F19" s="28" t="s">
        <v>92</v>
      </c>
      <c r="G19"/>
      <c r="H19"/>
      <c r="I19"/>
      <c r="J19"/>
    </row>
    <row r="20" spans="1:10">
      <c r="A20"/>
      <c r="B20" s="25"/>
      <c r="C20"/>
      <c r="D20"/>
      <c r="E20"/>
      <c r="F20" s="28" t="s">
        <v>93</v>
      </c>
      <c r="G20"/>
      <c r="H20"/>
      <c r="I20"/>
      <c r="J20"/>
    </row>
    <row r="21" spans="1:10">
      <c r="A21"/>
      <c r="B21" s="25"/>
      <c r="C21"/>
      <c r="D21"/>
      <c r="E21"/>
      <c r="F21" s="28" t="s">
        <v>94</v>
      </c>
      <c r="G21"/>
      <c r="H21"/>
      <c r="I21"/>
      <c r="J21"/>
    </row>
    <row r="22" spans="1:10">
      <c r="A22"/>
      <c r="B22" s="25"/>
      <c r="C22"/>
      <c r="D22"/>
      <c r="E22"/>
      <c r="F22" s="28" t="s">
        <v>95</v>
      </c>
      <c r="G22"/>
      <c r="H22"/>
      <c r="I22"/>
      <c r="J22"/>
    </row>
    <row r="23" spans="1:10">
      <c r="A23"/>
      <c r="B23" s="25"/>
      <c r="C23"/>
      <c r="D23"/>
      <c r="E23"/>
      <c r="F23" s="28" t="s">
        <v>96</v>
      </c>
      <c r="G23"/>
      <c r="H23"/>
      <c r="I23"/>
      <c r="J23"/>
    </row>
    <row r="24" spans="1:10">
      <c r="A24"/>
      <c r="B24" s="25"/>
      <c r="C24"/>
      <c r="D24"/>
      <c r="E24"/>
      <c r="F24" s="28" t="s">
        <v>97</v>
      </c>
      <c r="G24"/>
      <c r="H24"/>
      <c r="I24"/>
      <c r="J24"/>
    </row>
    <row r="25" spans="1:10">
      <c r="A25"/>
      <c r="B25" s="25"/>
      <c r="C25"/>
      <c r="D25"/>
      <c r="E25"/>
      <c r="F25" s="28" t="s">
        <v>98</v>
      </c>
      <c r="G25"/>
      <c r="H25"/>
      <c r="I25"/>
      <c r="J25"/>
    </row>
    <row r="26" spans="1:10">
      <c r="A26"/>
      <c r="B26" s="25"/>
      <c r="C26"/>
      <c r="D26"/>
      <c r="E26"/>
      <c r="F26" s="28" t="s">
        <v>99</v>
      </c>
      <c r="G26"/>
      <c r="H26"/>
      <c r="I26"/>
      <c r="J26"/>
    </row>
    <row r="27" spans="1:10">
      <c r="A27"/>
      <c r="B27" s="25"/>
      <c r="C27"/>
      <c r="D27"/>
      <c r="E27"/>
      <c r="F27" s="28" t="s">
        <v>100</v>
      </c>
      <c r="G27"/>
      <c r="H27"/>
      <c r="I27"/>
      <c r="J27"/>
    </row>
    <row r="28" spans="1:10">
      <c r="F28" s="33" t="s">
        <v>101</v>
      </c>
    </row>
    <row r="29" spans="1:10">
      <c r="F29" s="33" t="s">
        <v>102</v>
      </c>
    </row>
  </sheetData>
  <sheetProtection algorithmName="SHA-512" hashValue="vkAziUbly3XhJgnbmzJ6Q41p9qb3u8p0FWQrUb+xN6GBmIxSUeNgKOG3j5Ps84Ax+sZLzZSgFKfBdg86nCFQ7g==" saltValue="gxd6p5m0tEj11JjWJPu9wQ==" spinCount="100000" sheet="1" objects="1" scenarios="1"/>
  <mergeCells count="1">
    <mergeCell ref="A1:B1"/>
  </mergeCells>
  <conditionalFormatting sqref="B3">
    <cfRule type="cellIs" dxfId="8" priority="1" operator="equal">
      <formula>""</formula>
    </cfRule>
  </conditionalFormatting>
  <conditionalFormatting sqref="B3:B4">
    <cfRule type="cellIs" dxfId="7" priority="2" operator="equal">
      <formula>"Select"</formula>
    </cfRule>
  </conditionalFormatting>
  <conditionalFormatting sqref="B5">
    <cfRule type="cellIs" dxfId="6" priority="11" operator="equal">
      <formula>"Month"</formula>
    </cfRule>
  </conditionalFormatting>
  <conditionalFormatting sqref="B6">
    <cfRule type="cellIs" dxfId="5" priority="9" operator="equal">
      <formula>""</formula>
    </cfRule>
    <cfRule type="expression" dxfId="4" priority="10">
      <formula>NOT(ISNUMBER(B6))</formula>
    </cfRule>
  </conditionalFormatting>
  <dataValidations count="1">
    <dataValidation type="list" allowBlank="1" showInputMessage="1" showErrorMessage="1" sqref="B5" xr:uid="{E84BDD4F-2174-4AB4-986E-16322EAADF24}">
      <formula1>$E$5:$E$17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4"/>
  <sheetViews>
    <sheetView showGridLines="0" tabSelected="1" topLeftCell="A48" zoomScaleNormal="100" workbookViewId="0">
      <selection activeCell="D24" sqref="D24"/>
    </sheetView>
  </sheetViews>
  <sheetFormatPr defaultColWidth="8.7109375" defaultRowHeight="15"/>
  <cols>
    <col min="1" max="1" width="6" style="4" customWidth="1"/>
    <col min="2" max="2" width="37.85546875" style="4" customWidth="1"/>
    <col min="3" max="3" width="15.85546875" style="4" customWidth="1"/>
    <col min="4" max="4" width="19.140625" style="4" customWidth="1"/>
    <col min="5" max="5" width="10.140625" style="4" bestFit="1" customWidth="1"/>
    <col min="6" max="6" width="12.140625" style="4" bestFit="1" customWidth="1"/>
    <col min="7" max="7" width="16.7109375" style="4" bestFit="1" customWidth="1"/>
    <col min="8" max="8" width="8.7109375" style="4" bestFit="1" customWidth="1"/>
    <col min="9" max="9" width="15.85546875" style="4" bestFit="1" customWidth="1"/>
    <col min="10" max="10" width="8.7109375" style="4"/>
    <col min="11" max="11" width="10.42578125" style="4" bestFit="1" customWidth="1"/>
    <col min="12" max="16384" width="8.7109375" style="4"/>
  </cols>
  <sheetData>
    <row r="1" spans="1:6">
      <c r="A1" s="37"/>
      <c r="B1" s="37"/>
      <c r="C1" s="37"/>
      <c r="D1" s="37"/>
    </row>
    <row r="2" spans="1:6">
      <c r="A2" s="1"/>
      <c r="B2" s="2"/>
      <c r="C2" s="1"/>
      <c r="D2" s="1"/>
    </row>
    <row r="3" spans="1:6" s="21" customFormat="1">
      <c r="A3" s="20"/>
      <c r="B3" s="22" t="s">
        <v>59</v>
      </c>
      <c r="C3" s="41">
        <f>'General Information'!B3</f>
        <v>0</v>
      </c>
      <c r="D3" s="41"/>
    </row>
    <row r="4" spans="1:6">
      <c r="A4" s="7"/>
      <c r="B4" s="7"/>
      <c r="C4" s="7"/>
      <c r="D4" s="7"/>
    </row>
    <row r="5" spans="1:6">
      <c r="A5" s="8"/>
      <c r="B5" s="38" t="s">
        <v>21</v>
      </c>
      <c r="C5" s="38"/>
      <c r="D5" s="38"/>
    </row>
    <row r="6" spans="1:6" ht="15" customHeight="1">
      <c r="A6" s="8"/>
      <c r="B6" s="9" t="s">
        <v>19</v>
      </c>
      <c r="C6" s="9" t="s">
        <v>32</v>
      </c>
      <c r="D6" s="10" t="s">
        <v>0</v>
      </c>
    </row>
    <row r="7" spans="1:6" ht="30">
      <c r="A7" s="11">
        <v>1</v>
      </c>
      <c r="B7" s="12" t="s">
        <v>50</v>
      </c>
      <c r="C7" s="13">
        <f>ROUND(+C8+C9+C10+C11+C12+C13+C14,2)</f>
        <v>0</v>
      </c>
      <c r="D7" s="13">
        <f>ROUND(+D8+D9+D10+D11+D12+D13+D14,2)</f>
        <v>0</v>
      </c>
    </row>
    <row r="8" spans="1:6" ht="30" customHeight="1">
      <c r="A8" s="11">
        <v>1.1000000000000001</v>
      </c>
      <c r="B8" s="8" t="s">
        <v>36</v>
      </c>
      <c r="C8" s="3"/>
      <c r="D8" s="3"/>
    </row>
    <row r="9" spans="1:6" ht="30" customHeight="1">
      <c r="A9" s="11">
        <v>1.2</v>
      </c>
      <c r="B9" s="8" t="s">
        <v>35</v>
      </c>
      <c r="C9" s="3"/>
      <c r="D9" s="3"/>
      <c r="F9" s="4" t="s">
        <v>103</v>
      </c>
    </row>
    <row r="10" spans="1:6">
      <c r="A10" s="11">
        <v>1.3</v>
      </c>
      <c r="B10" s="14" t="s">
        <v>1</v>
      </c>
      <c r="C10" s="3"/>
      <c r="D10" s="3"/>
    </row>
    <row r="11" spans="1:6">
      <c r="A11" s="11">
        <v>1.4</v>
      </c>
      <c r="B11" s="14" t="s">
        <v>2</v>
      </c>
      <c r="C11" s="3"/>
      <c r="D11" s="3"/>
    </row>
    <row r="12" spans="1:6">
      <c r="A12" s="11">
        <v>1.5</v>
      </c>
      <c r="B12" s="14" t="s">
        <v>3</v>
      </c>
      <c r="C12" s="3"/>
      <c r="D12" s="3"/>
    </row>
    <row r="13" spans="1:6">
      <c r="A13" s="11">
        <v>1.6</v>
      </c>
      <c r="B13" s="14" t="s">
        <v>20</v>
      </c>
      <c r="C13" s="3"/>
      <c r="D13" s="3"/>
    </row>
    <row r="14" spans="1:6">
      <c r="A14" s="11">
        <v>1.7</v>
      </c>
      <c r="B14" s="14" t="s">
        <v>45</v>
      </c>
      <c r="C14" s="3"/>
      <c r="D14" s="3"/>
    </row>
    <row r="15" spans="1:6">
      <c r="A15" s="15"/>
      <c r="B15" s="16"/>
      <c r="C15" s="17"/>
      <c r="D15" s="17"/>
    </row>
    <row r="16" spans="1:6">
      <c r="A16" s="11">
        <v>2</v>
      </c>
      <c r="B16" s="12" t="s">
        <v>51</v>
      </c>
      <c r="C16" s="13">
        <f>ROUND(+C17+C18+C19+C20,2)</f>
        <v>0</v>
      </c>
      <c r="D16" s="13">
        <f>ROUND(+D17+D18+D19+D20,2)</f>
        <v>0</v>
      </c>
    </row>
    <row r="17" spans="1:4">
      <c r="A17" s="11">
        <v>2.1</v>
      </c>
      <c r="B17" s="14" t="s">
        <v>17</v>
      </c>
      <c r="C17" s="3"/>
      <c r="D17" s="3"/>
    </row>
    <row r="18" spans="1:4">
      <c r="A18" s="11">
        <v>2.2000000000000002</v>
      </c>
      <c r="B18" s="14" t="s">
        <v>38</v>
      </c>
      <c r="C18" s="3"/>
      <c r="D18" s="3"/>
    </row>
    <row r="19" spans="1:4">
      <c r="A19" s="11">
        <v>2.2999999999999998</v>
      </c>
      <c r="B19" s="14" t="s">
        <v>37</v>
      </c>
      <c r="C19" s="3"/>
      <c r="D19" s="3"/>
    </row>
    <row r="20" spans="1:4">
      <c r="A20" s="11">
        <v>2.4</v>
      </c>
      <c r="B20" s="14" t="s">
        <v>45</v>
      </c>
      <c r="C20" s="3"/>
      <c r="D20" s="3"/>
    </row>
    <row r="21" spans="1:4">
      <c r="A21" s="15"/>
      <c r="B21" s="16"/>
      <c r="C21" s="17"/>
      <c r="D21" s="17"/>
    </row>
    <row r="22" spans="1:4">
      <c r="A22" s="11">
        <v>3</v>
      </c>
      <c r="B22" s="12" t="s">
        <v>52</v>
      </c>
      <c r="C22" s="13">
        <f>ROUND(C7-C16,2)</f>
        <v>0</v>
      </c>
      <c r="D22" s="13">
        <f>ROUND(D7-D16,2)</f>
        <v>0</v>
      </c>
    </row>
    <row r="23" spans="1:4">
      <c r="A23" s="15"/>
      <c r="B23" s="16"/>
      <c r="C23" s="17"/>
      <c r="D23" s="17"/>
    </row>
    <row r="24" spans="1:4" ht="30">
      <c r="A24" s="11">
        <v>4</v>
      </c>
      <c r="B24" s="12" t="s">
        <v>53</v>
      </c>
      <c r="C24" s="13">
        <f>ROUND(+C25+C26+C27+C28+C29+C30+C31,2)</f>
        <v>0</v>
      </c>
      <c r="D24" s="13">
        <f>ROUND(+D25+D26+D27+D28+D29+D30+D31,2)</f>
        <v>0</v>
      </c>
    </row>
    <row r="25" spans="1:4">
      <c r="A25" s="11">
        <v>4.0999999999999996</v>
      </c>
      <c r="B25" s="14" t="s">
        <v>31</v>
      </c>
      <c r="C25" s="3"/>
      <c r="D25" s="3"/>
    </row>
    <row r="26" spans="1:4">
      <c r="A26" s="11">
        <v>4.2</v>
      </c>
      <c r="B26" s="14" t="s">
        <v>4</v>
      </c>
      <c r="C26" s="3"/>
      <c r="D26" s="3"/>
    </row>
    <row r="27" spans="1:4">
      <c r="A27" s="11">
        <v>4.3</v>
      </c>
      <c r="B27" s="14" t="s">
        <v>46</v>
      </c>
      <c r="C27" s="3"/>
      <c r="D27" s="3"/>
    </row>
    <row r="28" spans="1:4">
      <c r="A28" s="11">
        <v>4.4000000000000004</v>
      </c>
      <c r="B28" s="14" t="s">
        <v>47</v>
      </c>
      <c r="C28" s="3"/>
      <c r="D28" s="3"/>
    </row>
    <row r="29" spans="1:4">
      <c r="A29" s="11">
        <v>4.5</v>
      </c>
      <c r="B29" s="14" t="s">
        <v>49</v>
      </c>
      <c r="C29" s="3"/>
      <c r="D29" s="3"/>
    </row>
    <row r="30" spans="1:4">
      <c r="A30" s="11">
        <v>4.5999999999999996</v>
      </c>
      <c r="B30" s="14" t="s">
        <v>48</v>
      </c>
      <c r="C30" s="3"/>
      <c r="D30" s="3"/>
    </row>
    <row r="31" spans="1:4">
      <c r="A31" s="11">
        <v>4.7</v>
      </c>
      <c r="B31" s="14" t="s">
        <v>5</v>
      </c>
      <c r="C31" s="3"/>
      <c r="D31" s="3"/>
    </row>
    <row r="32" spans="1:4">
      <c r="A32" s="15"/>
      <c r="B32" s="16"/>
      <c r="C32" s="17"/>
      <c r="D32" s="17"/>
    </row>
    <row r="33" spans="1:4">
      <c r="A33" s="11">
        <v>5</v>
      </c>
      <c r="B33" s="12" t="s">
        <v>54</v>
      </c>
      <c r="C33" s="13">
        <f>ROUND(+C22+C24,2)</f>
        <v>0</v>
      </c>
      <c r="D33" s="13">
        <f>ROUND(+D22+D24,2)</f>
        <v>0</v>
      </c>
    </row>
    <row r="34" spans="1:4">
      <c r="A34" s="15"/>
      <c r="B34" s="16"/>
      <c r="C34" s="17"/>
      <c r="D34" s="17"/>
    </row>
    <row r="35" spans="1:4">
      <c r="A35" s="11">
        <v>6</v>
      </c>
      <c r="B35" s="12" t="s">
        <v>55</v>
      </c>
      <c r="C35" s="13">
        <f>ROUND(C36+C37,2)</f>
        <v>0</v>
      </c>
      <c r="D35" s="13">
        <f>ROUND(D36+D37,2)</f>
        <v>0</v>
      </c>
    </row>
    <row r="36" spans="1:4" ht="15" customHeight="1">
      <c r="A36" s="11">
        <v>6.1</v>
      </c>
      <c r="B36" s="14" t="s">
        <v>6</v>
      </c>
      <c r="C36" s="3"/>
      <c r="D36" s="3"/>
    </row>
    <row r="37" spans="1:4">
      <c r="A37" s="11">
        <v>6.2</v>
      </c>
      <c r="B37" s="14" t="s">
        <v>7</v>
      </c>
      <c r="C37" s="3"/>
      <c r="D37" s="3"/>
    </row>
    <row r="38" spans="1:4">
      <c r="A38" s="15"/>
      <c r="B38" s="16"/>
      <c r="C38" s="17"/>
      <c r="D38" s="17"/>
    </row>
    <row r="39" spans="1:4">
      <c r="A39" s="11">
        <v>7</v>
      </c>
      <c r="B39" s="12" t="s">
        <v>56</v>
      </c>
      <c r="C39" s="13">
        <f>ROUND(C33-C35,2)</f>
        <v>0</v>
      </c>
      <c r="D39" s="13">
        <f>ROUND(D33-D35,2)</f>
        <v>0</v>
      </c>
    </row>
    <row r="40" spans="1:4">
      <c r="A40" s="11">
        <v>8</v>
      </c>
      <c r="B40" s="12" t="s">
        <v>8</v>
      </c>
      <c r="C40" s="3"/>
      <c r="D40" s="3"/>
    </row>
    <row r="41" spans="1:4">
      <c r="A41" s="11">
        <v>9</v>
      </c>
      <c r="B41" s="12" t="s">
        <v>9</v>
      </c>
      <c r="C41" s="3"/>
      <c r="D41" s="3"/>
    </row>
    <row r="42" spans="1:4">
      <c r="A42" s="11">
        <v>10</v>
      </c>
      <c r="B42" s="12" t="s">
        <v>10</v>
      </c>
      <c r="C42" s="3"/>
      <c r="D42" s="3"/>
    </row>
    <row r="43" spans="1:4">
      <c r="A43" s="11">
        <v>11</v>
      </c>
      <c r="B43" s="12" t="s">
        <v>11</v>
      </c>
      <c r="C43" s="3"/>
      <c r="D43" s="3"/>
    </row>
    <row r="44" spans="1:4">
      <c r="A44" s="15"/>
      <c r="B44" s="16"/>
      <c r="C44" s="17"/>
      <c r="D44" s="17"/>
    </row>
    <row r="45" spans="1:4">
      <c r="A45" s="11">
        <v>12</v>
      </c>
      <c r="B45" s="12" t="s">
        <v>57</v>
      </c>
      <c r="C45" s="13">
        <f>ROUND(C39-C40-C41-C42-C43,2)</f>
        <v>0</v>
      </c>
      <c r="D45" s="13">
        <f>ROUND(D39-D40-D41-D42-D43,2)</f>
        <v>0</v>
      </c>
    </row>
    <row r="46" spans="1:4">
      <c r="A46" s="11">
        <v>13</v>
      </c>
      <c r="B46" s="14" t="s">
        <v>12</v>
      </c>
      <c r="C46" s="3"/>
      <c r="D46" s="3"/>
    </row>
    <row r="47" spans="1:4">
      <c r="A47" s="11">
        <v>14</v>
      </c>
      <c r="B47" s="12" t="s">
        <v>58</v>
      </c>
      <c r="C47" s="13">
        <f>ROUND(+C45-C46,2)</f>
        <v>0</v>
      </c>
      <c r="D47" s="13">
        <f>ROUND(+D45-D46,2)</f>
        <v>0</v>
      </c>
    </row>
    <row r="48" spans="1:4">
      <c r="A48" s="11"/>
      <c r="B48" s="18"/>
      <c r="C48" s="19"/>
      <c r="D48" s="19"/>
    </row>
    <row r="49" spans="1:12">
      <c r="A49" s="11"/>
      <c r="B49" s="18" t="s">
        <v>28</v>
      </c>
      <c r="C49" s="19"/>
      <c r="D49" s="19"/>
    </row>
    <row r="50" spans="1:12">
      <c r="A50" s="11">
        <v>15</v>
      </c>
      <c r="B50" s="14" t="s">
        <v>24</v>
      </c>
      <c r="C50" s="3"/>
      <c r="D50" s="3"/>
    </row>
    <row r="51" spans="1:12">
      <c r="A51" s="11">
        <v>16</v>
      </c>
      <c r="B51" s="14" t="s">
        <v>22</v>
      </c>
      <c r="C51" s="3"/>
      <c r="D51" s="3"/>
    </row>
    <row r="52" spans="1:12">
      <c r="A52" s="11">
        <v>17</v>
      </c>
      <c r="B52" s="14" t="s">
        <v>23</v>
      </c>
      <c r="C52" s="3"/>
      <c r="D52" s="3"/>
    </row>
    <row r="53" spans="1:12">
      <c r="A53" s="11">
        <v>18</v>
      </c>
      <c r="B53" s="14" t="s">
        <v>30</v>
      </c>
      <c r="C53" s="39"/>
      <c r="D53" s="40"/>
    </row>
    <row r="54" spans="1:12">
      <c r="A54" s="11">
        <v>19</v>
      </c>
      <c r="B54" s="14" t="s">
        <v>13</v>
      </c>
      <c r="C54" s="3"/>
      <c r="D54" s="3"/>
    </row>
    <row r="55" spans="1:12">
      <c r="A55" s="11">
        <v>20</v>
      </c>
      <c r="B55" s="14" t="s">
        <v>14</v>
      </c>
      <c r="C55" s="3"/>
      <c r="D55" s="3"/>
      <c r="E55" s="5"/>
      <c r="F55" s="5"/>
      <c r="G55" s="5"/>
      <c r="H55" s="5"/>
      <c r="I55" s="5"/>
      <c r="J55" s="5"/>
      <c r="K55" s="5"/>
      <c r="L55" s="5"/>
    </row>
    <row r="56" spans="1:12">
      <c r="A56" s="11">
        <v>21</v>
      </c>
      <c r="B56" s="14" t="s">
        <v>34</v>
      </c>
      <c r="C56" s="3"/>
      <c r="D56" s="3"/>
    </row>
    <row r="57" spans="1:12">
      <c r="A57" s="11">
        <v>22</v>
      </c>
      <c r="B57" s="14" t="s">
        <v>39</v>
      </c>
      <c r="C57" s="3"/>
      <c r="D57" s="3"/>
      <c r="E57" s="5"/>
      <c r="F57" s="5"/>
      <c r="G57" s="5"/>
      <c r="H57" s="5"/>
      <c r="I57" s="5"/>
      <c r="J57" s="5"/>
      <c r="K57" s="5"/>
      <c r="L57" s="5"/>
    </row>
    <row r="58" spans="1:12">
      <c r="A58" s="11">
        <v>23</v>
      </c>
      <c r="B58" s="14" t="s">
        <v>15</v>
      </c>
      <c r="C58" s="35"/>
      <c r="D58" s="35"/>
      <c r="E58" s="5"/>
      <c r="F58" s="5"/>
      <c r="G58" s="5"/>
      <c r="H58" s="5"/>
      <c r="I58" s="5"/>
      <c r="J58" s="5"/>
      <c r="K58" s="5"/>
      <c r="L58" s="5"/>
    </row>
    <row r="59" spans="1:12">
      <c r="A59" s="11">
        <v>24</v>
      </c>
      <c r="B59" s="14" t="s">
        <v>16</v>
      </c>
      <c r="C59" s="35"/>
      <c r="D59" s="35"/>
      <c r="E59" s="5"/>
      <c r="F59" s="5"/>
      <c r="G59" s="5"/>
      <c r="H59" s="5"/>
      <c r="I59" s="5"/>
      <c r="J59" s="5"/>
      <c r="K59" s="5"/>
      <c r="L59" s="5"/>
    </row>
    <row r="60" spans="1:12">
      <c r="A60" s="11">
        <v>25</v>
      </c>
      <c r="B60" s="14" t="s">
        <v>18</v>
      </c>
      <c r="C60" s="35"/>
      <c r="D60" s="35"/>
      <c r="E60" s="5"/>
      <c r="F60" s="5"/>
      <c r="G60" s="5"/>
      <c r="H60" s="5"/>
      <c r="I60" s="5"/>
      <c r="J60" s="5"/>
      <c r="K60" s="5"/>
      <c r="L60" s="5"/>
    </row>
    <row r="61" spans="1:12">
      <c r="A61" s="11">
        <v>26</v>
      </c>
      <c r="B61" s="14" t="s">
        <v>104</v>
      </c>
      <c r="C61" s="35"/>
      <c r="D61" s="35"/>
      <c r="E61" s="5"/>
      <c r="F61" s="5"/>
      <c r="G61" s="5"/>
      <c r="H61" s="5"/>
      <c r="I61" s="5"/>
      <c r="J61" s="5"/>
      <c r="K61" s="5"/>
      <c r="L61" s="5"/>
    </row>
    <row r="62" spans="1:12">
      <c r="A62" s="11">
        <v>27</v>
      </c>
      <c r="B62" s="14" t="s">
        <v>105</v>
      </c>
      <c r="C62" s="35"/>
      <c r="D62" s="35"/>
      <c r="E62" s="5"/>
      <c r="F62" s="5"/>
      <c r="G62" s="5"/>
      <c r="H62" s="5"/>
      <c r="I62" s="5"/>
      <c r="J62" s="5"/>
      <c r="K62" s="5"/>
      <c r="L62" s="5"/>
    </row>
    <row r="63" spans="1:12">
      <c r="A63" s="11">
        <v>28</v>
      </c>
      <c r="B63" s="14" t="s">
        <v>25</v>
      </c>
      <c r="C63" s="3"/>
      <c r="D63" s="3"/>
      <c r="E63" s="5"/>
      <c r="F63" s="5"/>
      <c r="G63" s="5"/>
      <c r="H63" s="5"/>
      <c r="I63" s="5"/>
      <c r="J63" s="5"/>
      <c r="K63" s="5"/>
      <c r="L63" s="5"/>
    </row>
    <row r="64" spans="1:12">
      <c r="A64" s="11">
        <v>29</v>
      </c>
      <c r="B64" s="14" t="s">
        <v>27</v>
      </c>
      <c r="C64" s="3"/>
      <c r="D64" s="3"/>
      <c r="E64" s="5"/>
      <c r="F64" s="5">
        <v>-1</v>
      </c>
      <c r="G64" s="5"/>
      <c r="H64" s="5"/>
      <c r="I64" s="5"/>
      <c r="J64" s="5"/>
      <c r="K64" s="5"/>
      <c r="L64" s="5"/>
    </row>
    <row r="65" spans="1:12" ht="30">
      <c r="A65" s="11">
        <v>30</v>
      </c>
      <c r="B65" s="14" t="s">
        <v>29</v>
      </c>
      <c r="C65" s="3"/>
      <c r="D65" s="3"/>
      <c r="E65" s="5"/>
      <c r="F65" s="5"/>
      <c r="G65" s="5"/>
      <c r="H65" s="5"/>
      <c r="I65" s="5"/>
      <c r="J65" s="5" t="s">
        <v>42</v>
      </c>
      <c r="K65" s="5" t="s">
        <v>43</v>
      </c>
      <c r="L65" s="5" t="s">
        <v>44</v>
      </c>
    </row>
    <row r="66" spans="1:12" ht="18" customHeight="1">
      <c r="A66" s="11">
        <v>31</v>
      </c>
      <c r="B66" s="14" t="s">
        <v>26</v>
      </c>
      <c r="C66" s="3"/>
      <c r="D66" s="3"/>
      <c r="E66" s="5">
        <v>495066.22</v>
      </c>
      <c r="F66" s="5">
        <v>371299.66</v>
      </c>
      <c r="G66" s="6"/>
      <c r="H66" s="5"/>
      <c r="I66" s="5"/>
      <c r="J66" s="5"/>
      <c r="K66" s="5"/>
      <c r="L66" s="5"/>
    </row>
    <row r="67" spans="1:12" ht="30">
      <c r="A67" s="11">
        <v>32</v>
      </c>
      <c r="B67" s="14" t="s">
        <v>41</v>
      </c>
      <c r="C67" s="3"/>
      <c r="D67" s="3"/>
      <c r="E67" s="5">
        <v>0</v>
      </c>
      <c r="F67" s="5">
        <v>0</v>
      </c>
      <c r="G67" s="6"/>
      <c r="H67" s="5"/>
      <c r="I67" s="5"/>
      <c r="J67" s="5"/>
      <c r="K67" s="5"/>
      <c r="L67" s="5"/>
    </row>
    <row r="68" spans="1:12" ht="30">
      <c r="A68" s="11">
        <v>33</v>
      </c>
      <c r="B68" s="14" t="s">
        <v>40</v>
      </c>
      <c r="C68" s="3"/>
      <c r="D68" s="3"/>
      <c r="E68" s="5">
        <v>0</v>
      </c>
      <c r="F68" s="5">
        <v>0</v>
      </c>
      <c r="G68" s="6"/>
      <c r="H68" s="5"/>
      <c r="I68" s="5"/>
      <c r="J68" s="5"/>
      <c r="K68" s="5"/>
      <c r="L68" s="5"/>
    </row>
    <row r="69" spans="1:12" ht="21.75" customHeight="1">
      <c r="A69" s="11">
        <v>34</v>
      </c>
      <c r="B69" s="14" t="s">
        <v>33</v>
      </c>
      <c r="C69" s="3"/>
      <c r="D69" s="3"/>
      <c r="E69" s="5">
        <v>2460127.9</v>
      </c>
      <c r="F69" s="5">
        <v>43535340.729999997</v>
      </c>
      <c r="G69" s="6"/>
      <c r="H69" s="5"/>
      <c r="I69" s="5"/>
      <c r="J69" s="5"/>
      <c r="K69" s="5"/>
      <c r="L69" s="5"/>
    </row>
    <row r="70" spans="1:12">
      <c r="A70" s="11">
        <v>35</v>
      </c>
      <c r="B70" s="14" t="s">
        <v>106</v>
      </c>
      <c r="C70" s="3"/>
      <c r="D70" s="3"/>
      <c r="E70" s="5"/>
      <c r="F70" s="5"/>
      <c r="G70" s="5"/>
      <c r="H70" s="5"/>
      <c r="I70" s="5"/>
      <c r="J70" s="5"/>
      <c r="K70" s="5"/>
      <c r="L70" s="5"/>
    </row>
    <row r="71" spans="1:12">
      <c r="E71" s="5"/>
      <c r="F71" s="5"/>
      <c r="G71" s="5"/>
      <c r="H71" s="5"/>
      <c r="I71" s="5"/>
      <c r="J71" s="5"/>
      <c r="K71" s="5"/>
      <c r="L71" s="5"/>
    </row>
    <row r="72" spans="1:12">
      <c r="E72" s="5"/>
      <c r="F72" s="5"/>
      <c r="G72" s="5"/>
      <c r="H72" s="5"/>
      <c r="I72" s="5"/>
      <c r="J72" s="5"/>
      <c r="K72" s="5"/>
      <c r="L72" s="5"/>
    </row>
    <row r="73" spans="1:12">
      <c r="E73" s="5"/>
      <c r="F73" s="5"/>
      <c r="G73" s="5"/>
      <c r="H73" s="5"/>
      <c r="I73" s="5"/>
      <c r="J73" s="5"/>
      <c r="K73" s="5"/>
      <c r="L73" s="5"/>
    </row>
    <row r="74" spans="1:12">
      <c r="E74" s="5" t="s">
        <v>107</v>
      </c>
      <c r="F74" s="5"/>
      <c r="G74" s="5"/>
      <c r="H74" s="5"/>
      <c r="I74" s="5"/>
      <c r="J74" s="5"/>
      <c r="K74" s="5"/>
      <c r="L74" s="5"/>
    </row>
    <row r="75" spans="1:12">
      <c r="E75" s="5"/>
      <c r="F75" s="5"/>
      <c r="G75" s="5"/>
      <c r="H75" s="5"/>
      <c r="I75" s="5"/>
      <c r="J75" s="5"/>
      <c r="K75" s="5"/>
      <c r="L75" s="5"/>
    </row>
    <row r="76" spans="1:12">
      <c r="E76" s="5"/>
      <c r="F76" s="5"/>
      <c r="G76" s="5"/>
      <c r="H76" s="5"/>
      <c r="I76" s="5"/>
      <c r="J76" s="5"/>
      <c r="K76" s="5"/>
      <c r="L76" s="5"/>
    </row>
    <row r="77" spans="1:12">
      <c r="E77" s="5"/>
      <c r="F77" s="5"/>
      <c r="G77" s="5"/>
      <c r="H77" s="5"/>
      <c r="I77" s="5"/>
      <c r="J77" s="5"/>
      <c r="K77" s="5"/>
      <c r="L77" s="5"/>
    </row>
    <row r="78" spans="1:12">
      <c r="E78" s="5"/>
      <c r="F78" s="5"/>
      <c r="G78" s="5"/>
      <c r="H78" s="5"/>
      <c r="I78" s="5"/>
      <c r="J78" s="5"/>
      <c r="K78" s="5"/>
      <c r="L78" s="5"/>
    </row>
    <row r="79" spans="1:12">
      <c r="E79" s="5"/>
      <c r="F79" s="5"/>
      <c r="G79" s="5"/>
      <c r="H79" s="5"/>
      <c r="I79" s="5"/>
      <c r="J79" s="5"/>
      <c r="K79" s="5"/>
      <c r="L79" s="5"/>
    </row>
    <row r="80" spans="1:12">
      <c r="E80" s="5"/>
      <c r="F80" s="5"/>
      <c r="G80" s="5"/>
      <c r="H80" s="5"/>
      <c r="I80" s="5"/>
      <c r="J80" s="5"/>
      <c r="K80" s="5"/>
      <c r="L80" s="5"/>
    </row>
    <row r="81" spans="5:12">
      <c r="E81" s="5"/>
      <c r="F81" s="5"/>
      <c r="G81" s="5"/>
      <c r="H81" s="5"/>
      <c r="I81" s="5"/>
      <c r="J81" s="5"/>
      <c r="K81" s="5"/>
      <c r="L81" s="5"/>
    </row>
    <row r="82" spans="5:12">
      <c r="E82" s="5"/>
      <c r="F82" s="5"/>
      <c r="G82" s="5"/>
      <c r="H82" s="5"/>
      <c r="I82" s="5"/>
      <c r="J82" s="5"/>
      <c r="K82" s="5"/>
      <c r="L82" s="5"/>
    </row>
    <row r="83" spans="5:12">
      <c r="E83" s="5"/>
      <c r="F83" s="5"/>
      <c r="G83" s="5"/>
      <c r="H83" s="5"/>
      <c r="I83" s="5"/>
      <c r="J83" s="5"/>
      <c r="K83" s="5"/>
      <c r="L83" s="5"/>
    </row>
    <row r="84" spans="5:12">
      <c r="E84" s="5"/>
      <c r="F84" s="5"/>
      <c r="G84" s="5"/>
      <c r="H84" s="5"/>
      <c r="I84" s="5"/>
      <c r="J84" s="5"/>
      <c r="K84" s="5"/>
      <c r="L84" s="5"/>
    </row>
    <row r="85" spans="5:12">
      <c r="E85" s="5"/>
      <c r="F85" s="5"/>
      <c r="G85" s="5"/>
      <c r="H85" s="5"/>
      <c r="I85" s="5"/>
      <c r="J85" s="5"/>
      <c r="K85" s="5"/>
      <c r="L85" s="5"/>
    </row>
    <row r="86" spans="5:12">
      <c r="E86" s="5"/>
      <c r="F86" s="5"/>
      <c r="G86" s="5"/>
      <c r="H86" s="5"/>
      <c r="I86" s="5"/>
      <c r="J86" s="5"/>
      <c r="K86" s="5"/>
      <c r="L86" s="5"/>
    </row>
    <row r="87" spans="5:12">
      <c r="E87" s="5"/>
      <c r="F87" s="5"/>
      <c r="G87" s="5"/>
      <c r="H87" s="5"/>
      <c r="I87" s="5"/>
      <c r="J87" s="5"/>
      <c r="K87" s="5"/>
      <c r="L87" s="5"/>
    </row>
    <row r="88" spans="5:12">
      <c r="E88" s="5"/>
      <c r="F88" s="5"/>
      <c r="G88" s="5"/>
      <c r="H88" s="5"/>
      <c r="I88" s="5"/>
      <c r="J88" s="5"/>
      <c r="K88" s="5"/>
      <c r="L88" s="5"/>
    </row>
    <row r="89" spans="5:12">
      <c r="E89" s="5"/>
      <c r="F89" s="5"/>
      <c r="G89" s="5"/>
      <c r="H89" s="5"/>
      <c r="I89" s="5"/>
      <c r="J89" s="5"/>
      <c r="K89" s="5"/>
      <c r="L89" s="5"/>
    </row>
    <row r="90" spans="5:12">
      <c r="E90" s="5"/>
      <c r="F90" s="5"/>
      <c r="G90" s="5"/>
      <c r="H90" s="5"/>
      <c r="I90" s="5"/>
      <c r="J90" s="5"/>
      <c r="K90" s="5"/>
      <c r="L90" s="5"/>
    </row>
    <row r="91" spans="5:12">
      <c r="E91" s="5"/>
      <c r="F91" s="5"/>
      <c r="G91" s="5"/>
      <c r="H91" s="5"/>
      <c r="I91" s="5"/>
      <c r="J91" s="5"/>
      <c r="K91" s="5"/>
      <c r="L91" s="5"/>
    </row>
    <row r="92" spans="5:12">
      <c r="E92" s="5"/>
      <c r="F92" s="5"/>
      <c r="G92" s="5"/>
      <c r="H92" s="5"/>
      <c r="I92" s="5"/>
      <c r="J92" s="5"/>
      <c r="K92" s="5"/>
      <c r="L92" s="5"/>
    </row>
    <row r="93" spans="5:12">
      <c r="E93" s="5"/>
      <c r="F93" s="5"/>
      <c r="G93" s="5"/>
      <c r="H93" s="5"/>
      <c r="I93" s="5"/>
      <c r="J93" s="5"/>
      <c r="K93" s="5"/>
      <c r="L93" s="5"/>
    </row>
    <row r="94" spans="5:12">
      <c r="E94" s="5"/>
      <c r="F94" s="5"/>
      <c r="G94" s="5"/>
      <c r="H94" s="5"/>
      <c r="I94" s="5"/>
      <c r="J94" s="5"/>
      <c r="K94" s="5"/>
      <c r="L94" s="5"/>
    </row>
    <row r="95" spans="5:12">
      <c r="E95" s="5"/>
      <c r="F95" s="5"/>
      <c r="G95" s="5"/>
      <c r="H95" s="5"/>
      <c r="I95" s="5"/>
      <c r="J95" s="5"/>
      <c r="K95" s="5"/>
      <c r="L95" s="5"/>
    </row>
    <row r="96" spans="5:12">
      <c r="E96" s="5"/>
      <c r="F96" s="5"/>
      <c r="G96" s="5"/>
      <c r="H96" s="5"/>
      <c r="I96" s="5"/>
      <c r="J96" s="5"/>
      <c r="K96" s="5"/>
      <c r="L96" s="5"/>
    </row>
    <row r="97" spans="5:12">
      <c r="E97" s="5"/>
      <c r="F97" s="5"/>
      <c r="G97" s="5"/>
      <c r="H97" s="5"/>
      <c r="I97" s="5"/>
      <c r="J97" s="5"/>
      <c r="K97" s="5"/>
      <c r="L97" s="5"/>
    </row>
    <row r="98" spans="5:12">
      <c r="E98" s="5"/>
      <c r="F98" s="5"/>
      <c r="G98" s="5"/>
      <c r="H98" s="5"/>
      <c r="I98" s="5"/>
      <c r="J98" s="5"/>
      <c r="K98" s="5"/>
      <c r="L98" s="5"/>
    </row>
    <row r="99" spans="5:12">
      <c r="E99" s="5"/>
      <c r="F99" s="5"/>
      <c r="G99" s="5"/>
      <c r="H99" s="5"/>
      <c r="I99" s="5"/>
      <c r="J99" s="5"/>
      <c r="K99" s="5"/>
      <c r="L99" s="5"/>
    </row>
    <row r="100" spans="5:12">
      <c r="E100" s="5"/>
      <c r="F100" s="5"/>
      <c r="G100" s="5"/>
      <c r="H100" s="5"/>
      <c r="I100" s="5"/>
      <c r="J100" s="5"/>
      <c r="K100" s="5"/>
      <c r="L100" s="5"/>
    </row>
    <row r="101" spans="5:12">
      <c r="E101" s="5"/>
      <c r="F101" s="5"/>
      <c r="G101" s="5"/>
      <c r="H101" s="5"/>
      <c r="I101" s="5"/>
      <c r="J101" s="5"/>
      <c r="K101" s="5"/>
      <c r="L101" s="5"/>
    </row>
    <row r="102" spans="5:12">
      <c r="E102" s="5"/>
      <c r="F102" s="5"/>
      <c r="G102" s="5"/>
      <c r="H102" s="5"/>
      <c r="I102" s="5"/>
      <c r="J102" s="5"/>
      <c r="K102" s="5"/>
      <c r="L102" s="5"/>
    </row>
    <row r="103" spans="5:12">
      <c r="E103" s="5"/>
      <c r="F103" s="5"/>
      <c r="G103" s="5"/>
      <c r="H103" s="5"/>
      <c r="I103" s="5"/>
      <c r="J103" s="5"/>
      <c r="K103" s="5"/>
      <c r="L103" s="5"/>
    </row>
    <row r="104" spans="5:12">
      <c r="E104" s="5"/>
      <c r="F104" s="5"/>
      <c r="G104" s="5"/>
      <c r="H104" s="5"/>
      <c r="I104" s="5"/>
      <c r="J104" s="5"/>
      <c r="K104" s="5"/>
      <c r="L104" s="5"/>
    </row>
  </sheetData>
  <sheetProtection algorithmName="SHA-512" hashValue="uhuL0N9uV2uxp/Q4cs9UvF8fnpvtug820qR4wOmVaDstsWb4B5UiG7oVI2vYxFK+KqBqYEoBD8AcHNMyMw/mTw==" saltValue="f580Abz3S1HbG6nafkVp/A==" spinCount="100000" sheet="1" insertRows="0" sort="0" autoFilter="0" pivotTables="0"/>
  <mergeCells count="4">
    <mergeCell ref="A1:D1"/>
    <mergeCell ref="B5:D5"/>
    <mergeCell ref="C53:D53"/>
    <mergeCell ref="C3:D3"/>
  </mergeCells>
  <conditionalFormatting sqref="C3">
    <cfRule type="cellIs" dxfId="3" priority="3" operator="equal">
      <formula>"Select"</formula>
    </cfRule>
  </conditionalFormatting>
  <conditionalFormatting sqref="C8:D14">
    <cfRule type="cellIs" dxfId="2" priority="16" operator="equal">
      <formula>""</formula>
    </cfRule>
  </conditionalFormatting>
  <conditionalFormatting sqref="C17:D20 C25:D31 C36:D37 C40:D43 C46:D46">
    <cfRule type="cellIs" dxfId="1" priority="4" operator="equal">
      <formula>""</formula>
    </cfRule>
  </conditionalFormatting>
  <conditionalFormatting sqref="C50:D70">
    <cfRule type="cellIs" dxfId="0" priority="1" operator="equal">
      <formula>""</formula>
    </cfRule>
  </conditionalFormatting>
  <dataValidations count="1">
    <dataValidation type="decimal" allowBlank="1" showInputMessage="1" showErrorMessage="1" errorTitle="Input Error" error="Please enter a numeric value between -99999999999999999 and 99999999999999999" sqref="C7:D46 D47:D52 D54:D55 D58:D69 C47:C69" xr:uid="{00000000-0002-0000-0C00-000000000000}">
      <formula1>-99999999999999900</formula1>
      <formula2>99999999999999900</formula2>
    </dataValidation>
  </dataValidations>
  <pageMargins left="0.75" right="0.75" top="1" bottom="1" header="0.5" footer="0.5"/>
  <pageSetup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Information</vt:lpstr>
      <vt:lpstr>ReportOnProfitability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2023-06-15T09:01:59Z</dcterms:created>
  <dcterms:modified xsi:type="dcterms:W3CDTF">2025-05-26T10:24:20Z</dcterms:modified>
</cp:coreProperties>
</file>